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80" yWindow="460" windowWidth="15720" windowHeight="17540" activeTab="1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<sst xmlns="http://schemas.openxmlformats.org/spreadsheetml/2006/main" count="286" uniqueCount="64">
  <si>
    <t>TOPIC</t>
  </si>
  <si>
    <t>*</t>
  </si>
  <si>
    <t>RED</t>
  </si>
  <si>
    <t>BLACK</t>
  </si>
  <si>
    <t>ORANGE</t>
  </si>
  <si>
    <t>YELLOW</t>
  </si>
  <si>
    <t>GREEN</t>
  </si>
  <si>
    <t>WHITE</t>
  </si>
  <si>
    <t>GREY</t>
  </si>
  <si>
    <t>PURPLE</t>
  </si>
  <si>
    <t>BROWN</t>
  </si>
  <si>
    <t>CRITICS</t>
  </si>
  <si>
    <t>12 TEAMS : MEMBERS &amp; CRITICS  -  WHO'S WHO</t>
  </si>
  <si>
    <t>CRITIC OF</t>
  </si>
  <si>
    <t>PINK</t>
  </si>
  <si>
    <t>BLUE</t>
  </si>
  <si>
    <t>BLUE</t>
  </si>
  <si>
    <t>BLUE</t>
  </si>
  <si>
    <t xml:space="preserve">MEMBERS </t>
  </si>
  <si>
    <t>FROM STRUTS TO TEAM MEMBERSHIP AND CRITIC</t>
  </si>
  <si>
    <t>NAME</t>
  </si>
  <si>
    <t xml:space="preserve">L.BLUE </t>
  </si>
  <si>
    <t>MARC PIERSON</t>
  </si>
  <si>
    <t>DAVID SOLOMON</t>
  </si>
  <si>
    <t>CATHERINE HOBBS</t>
  </si>
  <si>
    <t>DAVID SOMEKH</t>
  </si>
  <si>
    <t>HUW LLOYD</t>
  </si>
  <si>
    <t>ALFREDO MOSCARDINI</t>
  </si>
  <si>
    <t>MARTHA GIRALDO</t>
  </si>
  <si>
    <t>CARLOS FAILDE</t>
  </si>
  <si>
    <t>PAULO DA COSTA</t>
  </si>
  <si>
    <t>DAVID BOVILL</t>
  </si>
  <si>
    <t>JANE SEARLES</t>
  </si>
  <si>
    <t>WOLFGANG LASSL</t>
  </si>
  <si>
    <t>GARY ALEXANDER</t>
  </si>
  <si>
    <t>JEREMY GROSS</t>
  </si>
  <si>
    <t>MARTIN PFFIFNER</t>
  </si>
  <si>
    <t>KERRY TURNER</t>
  </si>
  <si>
    <t>DELKI ISHARA</t>
  </si>
  <si>
    <t>KATE FARRELL</t>
  </si>
  <si>
    <t>JEN OSTERGAARD</t>
  </si>
  <si>
    <t>RAGHAV RAJAGOPALAN</t>
  </si>
  <si>
    <t>ROSEMARY BECHLER</t>
  </si>
  <si>
    <t>BEN TAYLOR</t>
  </si>
  <si>
    <t>CONSTANTIN MALIK</t>
  </si>
  <si>
    <t>THOMAS SWANN</t>
  </si>
  <si>
    <t>LEONIE SOLOMONS</t>
  </si>
  <si>
    <t>BARRY CLEMSON</t>
  </si>
  <si>
    <t>LUIS CORREA</t>
  </si>
  <si>
    <t>DAI GRIFFITHS</t>
  </si>
  <si>
    <t>JOHN WATERS</t>
  </si>
  <si>
    <t>IAN KENDRICK</t>
  </si>
  <si>
    <t>RED:  Understanding and Knowledge Production</t>
  </si>
  <si>
    <t>BLACK: Create a common and simple cybernetic language</t>
  </si>
  <si>
    <t>ORANGE:What Does it Mean to be Human(e)?</t>
  </si>
  <si>
    <t>BLUE: Redesigning Governance</t>
  </si>
  <si>
    <t>GREEN: ALIGNING MINDS AND MOVE TO COHERENT  ACTIONS</t>
  </si>
  <si>
    <t>PINK: Collaborative Citizenship</t>
  </si>
  <si>
    <t>GREY: (Metaphorum's message\ &amp; public conversation</t>
  </si>
  <si>
    <t>WHITE: How to dissovle disputes</t>
  </si>
  <si>
    <t>LIGHT BLUE: Dynamics of change - ability to adapt</t>
  </si>
  <si>
    <t>BROWN: Scale cybernetic facilitation</t>
  </si>
  <si>
    <t xml:space="preserve">YELLOW: Information Management </t>
  </si>
  <si>
    <t>PURPLE: Economics of Change and change of economics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</si>
</sst>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6">
    <font>
      <sz val="10"/>
      <name val="Arial"/>
      <family val="2"/>
    </font>
    <font>
      <b/>
      <sz val="16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Frutiger LT Std"/>
      <family val="2"/>
    </font>
    <font>
      <b/>
      <sz val="18"/>
      <name val="Frutiger LT Std"/>
      <family val="2"/>
    </font>
    <font>
      <b/>
      <sz val="10"/>
      <name val="Frutiger LT Std"/>
      <family val="2"/>
    </font>
    <font>
      <sz val="10"/>
      <name val="Verdana"/>
      <family val="0"/>
    </font>
    <font>
      <b/>
      <sz val="10"/>
      <name val="Verdana"/>
      <family val="0"/>
    </font>
    <font>
      <sz val="28"/>
      <name val="Frutiger LT Std"/>
      <family val="2"/>
    </font>
    <font>
      <b/>
      <sz val="28"/>
      <name val="Frutiger LT Std"/>
      <family val="2"/>
    </font>
    <font>
      <b/>
      <sz val="14"/>
      <name val="Frutiger LT Std"/>
      <family val="2"/>
    </font>
    <font>
      <b/>
      <sz val="12"/>
      <name val="Frutiger LT Std"/>
      <family val="2"/>
    </font>
    <font>
      <b/>
      <sz val="20"/>
      <name val="Frutiger LT Std"/>
      <family val="2"/>
    </font>
    <font>
      <b/>
      <sz val="24"/>
      <name val="Frutiger LT Std"/>
      <family val="2"/>
    </font>
    <font>
      <sz val="20"/>
      <name val="Frutiger LT Std"/>
      <family val="2"/>
    </font>
    <font>
      <sz val="12"/>
      <name val="Frutiger LT Std"/>
      <family val="2"/>
    </font>
    <font>
      <sz val="12"/>
      <color indexed="8"/>
      <name val="Frutiger LT Std"/>
      <family val="2"/>
    </font>
    <font>
      <sz val="12"/>
      <color indexed="17"/>
      <name val="Frutiger LT Std"/>
      <family val="2"/>
    </font>
    <font>
      <u val="single"/>
      <sz val="10"/>
      <color indexed="11"/>
      <name val="Arial"/>
      <family val="2"/>
    </font>
    <font>
      <u val="single"/>
      <sz val="10"/>
      <color indexed="9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sz val="11"/>
      <color indexed="1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sz val="11"/>
      <color indexed="1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9">
      <alignment horizontal="center" vertical="top"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11" xfId="0" applyNumberFormat="1" applyFont="1" applyFill="1" applyBorder="1" applyAlignment="1">
      <alignment vertical="center"/>
    </xf>
    <xf numFmtId="0" fontId="11" fillId="0" borderId="12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3" fillId="0" borderId="0" xfId="57" applyFont="1" applyAlignment="1">
      <alignment horizontal="left"/>
      <protection/>
    </xf>
    <xf numFmtId="0" fontId="14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1" fillId="0" borderId="0" xfId="57" applyFont="1" applyAlignment="1">
      <alignment horizontal="center"/>
      <protection/>
    </xf>
    <xf numFmtId="0" fontId="13" fillId="0" borderId="0" xfId="57" applyFont="1" applyAlignment="1">
      <alignment horizontal="center"/>
      <protection/>
    </xf>
    <xf numFmtId="0" fontId="6" fillId="0" borderId="0" xfId="57" applyFont="1" applyAlignment="1">
      <alignment horizontal="left"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right"/>
      <protection/>
    </xf>
    <xf numFmtId="0" fontId="4" fillId="0" borderId="0" xfId="57" applyFont="1" applyAlignment="1">
      <alignment horizontal="center"/>
      <protection/>
    </xf>
    <xf numFmtId="0" fontId="13" fillId="0" borderId="0" xfId="57" applyFont="1" applyAlignment="1">
      <alignment horizontal="left" vertical="center"/>
      <protection/>
    </xf>
    <xf numFmtId="0" fontId="6" fillId="0" borderId="0" xfId="57" applyFont="1" applyAlignment="1">
      <alignment horizontal="left" vertical="center"/>
      <protection/>
    </xf>
    <xf numFmtId="0" fontId="4" fillId="0" borderId="0" xfId="57" applyFont="1" applyAlignment="1">
      <alignment vertical="center"/>
      <protection/>
    </xf>
    <xf numFmtId="0" fontId="13" fillId="0" borderId="0" xfId="57" applyFont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15" fillId="0" borderId="0" xfId="57" applyFont="1">
      <alignment/>
      <protection/>
    </xf>
    <xf numFmtId="0" fontId="12" fillId="0" borderId="9" xfId="62" applyFont="1" applyAlignment="1">
      <alignment horizontal="center" vertical="center"/>
      <protection/>
    </xf>
    <xf numFmtId="0" fontId="16" fillId="0" borderId="0" xfId="57" applyFont="1" applyAlignment="1">
      <alignment vertical="center"/>
      <protection/>
    </xf>
    <xf numFmtId="0" fontId="17" fillId="0" borderId="13" xfId="0" applyNumberFormat="1" applyFont="1" applyFill="1" applyBorder="1" applyAlignment="1">
      <alignment horizontal="center" vertical="center" wrapText="1"/>
    </xf>
    <xf numFmtId="0" fontId="17" fillId="33" borderId="14" xfId="0" applyNumberFormat="1" applyFont="1" applyFill="1" applyBorder="1" applyAlignment="1">
      <alignment horizontal="center" vertical="center" wrapText="1"/>
    </xf>
    <xf numFmtId="0" fontId="16" fillId="0" borderId="15" xfId="57" applyFont="1" applyBorder="1" applyAlignment="1" applyProtection="1">
      <alignment horizontal="center" vertical="center"/>
      <protection locked="0"/>
    </xf>
    <xf numFmtId="0" fontId="16" fillId="0" borderId="0" xfId="57" applyFont="1" applyAlignment="1">
      <alignment horizontal="center" vertical="center"/>
      <protection/>
    </xf>
    <xf numFmtId="0" fontId="17" fillId="0" borderId="16" xfId="0" applyNumberFormat="1" applyFont="1" applyFill="1" applyBorder="1" applyAlignment="1">
      <alignment horizontal="center" vertical="center" wrapText="1"/>
    </xf>
    <xf numFmtId="0" fontId="16" fillId="0" borderId="15" xfId="57" applyFont="1" applyBorder="1" applyAlignment="1">
      <alignment horizontal="center" vertical="center"/>
      <protection/>
    </xf>
    <xf numFmtId="0" fontId="16" fillId="0" borderId="0" xfId="0" applyNumberFormat="1" applyFont="1" applyFill="1" applyBorder="1" applyAlignment="1">
      <alignment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5" borderId="14" xfId="0" applyNumberFormat="1" applyFont="1" applyFill="1" applyBorder="1" applyAlignment="1">
      <alignment horizontal="center" vertical="center" wrapText="1"/>
    </xf>
    <xf numFmtId="0" fontId="17" fillId="36" borderId="14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18" fillId="37" borderId="14" xfId="0" applyNumberFormat="1" applyFont="1" applyFill="1" applyBorder="1" applyAlignment="1">
      <alignment horizontal="center" vertical="center" wrapText="1"/>
    </xf>
    <xf numFmtId="0" fontId="17" fillId="38" borderId="14" xfId="0" applyNumberFormat="1" applyFont="1" applyFill="1" applyBorder="1" applyAlignment="1">
      <alignment horizontal="center" vertical="center" wrapText="1"/>
    </xf>
    <xf numFmtId="0" fontId="17" fillId="39" borderId="14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8" fillId="37" borderId="15" xfId="0" applyNumberFormat="1" applyFont="1" applyFill="1" applyBorder="1" applyAlignment="1">
      <alignment horizontal="center" vertical="center" wrapText="1"/>
    </xf>
    <xf numFmtId="0" fontId="17" fillId="40" borderId="14" xfId="0" applyNumberFormat="1" applyFont="1" applyFill="1" applyBorder="1" applyAlignment="1">
      <alignment horizontal="center" vertical="center" wrapText="1"/>
    </xf>
    <xf numFmtId="0" fontId="17" fillId="40" borderId="15" xfId="0" applyNumberFormat="1" applyFont="1" applyFill="1" applyBorder="1" applyAlignment="1">
      <alignment horizontal="center" vertical="center" wrapText="1"/>
    </xf>
    <xf numFmtId="0" fontId="17" fillId="41" borderId="14" xfId="0" applyNumberFormat="1" applyFont="1" applyFill="1" applyBorder="1" applyAlignment="1">
      <alignment horizontal="center" vertical="center" wrapText="1"/>
    </xf>
    <xf numFmtId="0" fontId="17" fillId="33" borderId="15" xfId="0" applyNumberFormat="1" applyFont="1" applyFill="1" applyBorder="1" applyAlignment="1">
      <alignment horizontal="center" vertical="center" wrapText="1"/>
    </xf>
    <xf numFmtId="0" fontId="12" fillId="0" borderId="0" xfId="57" applyFont="1" applyAlignment="1">
      <alignment vertical="center"/>
      <protection/>
    </xf>
    <xf numFmtId="0" fontId="12" fillId="0" borderId="0" xfId="57" applyFont="1" applyAlignment="1">
      <alignment horizontal="right" vertical="center"/>
      <protection/>
    </xf>
    <xf numFmtId="0" fontId="17" fillId="42" borderId="14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12" fillId="0" borderId="9" xfId="62" applyFont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>
      <alignment horizontal="left" vertical="center"/>
    </xf>
    <xf numFmtId="0" fontId="12" fillId="0" borderId="18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19" xfId="0" applyNumberFormat="1" applyFont="1" applyFill="1" applyBorder="1" applyAlignment="1">
      <alignment vertical="center"/>
    </xf>
    <xf numFmtId="0" fontId="12" fillId="0" borderId="2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21" xfId="0" applyNumberFormat="1" applyFont="1" applyFill="1" applyBorder="1" applyAlignment="1" applyProtection="1">
      <alignment vertical="center"/>
      <protection locked="0"/>
    </xf>
    <xf numFmtId="0" fontId="12" fillId="0" borderId="22" xfId="0" applyNumberFormat="1" applyFont="1" applyFill="1" applyBorder="1" applyAlignment="1" applyProtection="1">
      <alignment horizontal="right" vertical="center"/>
      <protection locked="0"/>
    </xf>
    <xf numFmtId="0" fontId="18" fillId="43" borderId="14" xfId="0" applyNumberFormat="1" applyFont="1" applyFill="1" applyBorder="1" applyAlignment="1">
      <alignment horizontal="center" vertical="center" wrapText="1"/>
    </xf>
    <xf numFmtId="0" fontId="18" fillId="43" borderId="15" xfId="0" applyNumberFormat="1" applyFont="1" applyFill="1" applyBorder="1" applyAlignment="1">
      <alignment horizontal="center" vertical="center" wrapText="1"/>
    </xf>
    <xf numFmtId="0" fontId="14" fillId="0" borderId="0" xfId="57" applyFont="1" applyAlignment="1">
      <alignment horizontal="center"/>
      <protection/>
    </xf>
    <xf numFmtId="0" fontId="18" fillId="35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18" fillId="37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17" fillId="42" borderId="23" xfId="0" applyNumberFormat="1" applyFont="1" applyFill="1" applyBorder="1" applyAlignment="1">
      <alignment horizontal="center" vertical="center" wrapText="1"/>
    </xf>
    <xf numFmtId="0" fontId="18" fillId="43" borderId="25" xfId="0" applyNumberFormat="1" applyFont="1" applyFill="1" applyBorder="1" applyAlignment="1">
      <alignment horizontal="center" vertical="center" wrapText="1"/>
    </xf>
    <xf numFmtId="0" fontId="17" fillId="40" borderId="23" xfId="0" applyNumberFormat="1" applyFont="1" applyFill="1" applyBorder="1" applyAlignment="1">
      <alignment horizontal="center" vertical="center" wrapText="1"/>
    </xf>
    <xf numFmtId="0" fontId="18" fillId="35" borderId="25" xfId="0" applyNumberFormat="1" applyFont="1" applyFill="1" applyBorder="1" applyAlignment="1">
      <alignment horizontal="center" vertical="center" wrapText="1"/>
    </xf>
    <xf numFmtId="0" fontId="17" fillId="36" borderId="23" xfId="0" applyNumberFormat="1" applyFont="1" applyFill="1" applyBorder="1" applyAlignment="1">
      <alignment horizontal="center" vertical="center" wrapText="1"/>
    </xf>
    <xf numFmtId="0" fontId="16" fillId="0" borderId="25" xfId="0" applyNumberFormat="1" applyFont="1" applyFill="1" applyBorder="1" applyAlignment="1">
      <alignment horizontal="center" vertical="center"/>
    </xf>
    <xf numFmtId="0" fontId="16" fillId="0" borderId="23" xfId="0" applyNumberFormat="1" applyFont="1" applyFill="1" applyBorder="1" applyAlignment="1">
      <alignment horizontal="center" vertical="center"/>
    </xf>
    <xf numFmtId="0" fontId="17" fillId="33" borderId="23" xfId="0" applyNumberFormat="1" applyFont="1" applyFill="1" applyBorder="1" applyAlignment="1">
      <alignment horizontal="center" vertical="center" wrapText="1"/>
    </xf>
    <xf numFmtId="0" fontId="17" fillId="39" borderId="23" xfId="0" applyNumberFormat="1" applyFont="1" applyFill="1" applyBorder="1" applyAlignment="1">
      <alignment horizontal="center" vertical="center" wrapText="1"/>
    </xf>
    <xf numFmtId="0" fontId="17" fillId="36" borderId="25" xfId="0" applyNumberFormat="1" applyFont="1" applyFill="1" applyBorder="1" applyAlignment="1">
      <alignment horizontal="center" vertical="center" wrapText="1"/>
    </xf>
    <xf numFmtId="0" fontId="17" fillId="40" borderId="25" xfId="0" applyNumberFormat="1" applyFont="1" applyFill="1" applyBorder="1" applyAlignment="1">
      <alignment horizontal="center" vertical="center" wrapText="1"/>
    </xf>
    <xf numFmtId="0" fontId="17" fillId="41" borderId="23" xfId="0" applyNumberFormat="1" applyFont="1" applyFill="1" applyBorder="1" applyAlignment="1">
      <alignment horizontal="center" vertical="center" wrapText="1"/>
    </xf>
    <xf numFmtId="0" fontId="17" fillId="42" borderId="25" xfId="0" applyNumberFormat="1" applyFont="1" applyFill="1" applyBorder="1" applyAlignment="1">
      <alignment horizontal="center" vertical="center" wrapText="1"/>
    </xf>
    <xf numFmtId="0" fontId="18" fillId="43" borderId="23" xfId="0" applyNumberFormat="1" applyFont="1" applyFill="1" applyBorder="1" applyAlignment="1">
      <alignment horizontal="center" vertical="center" wrapText="1"/>
    </xf>
    <xf numFmtId="0" fontId="17" fillId="39" borderId="25" xfId="0" applyNumberFormat="1" applyFont="1" applyFill="1" applyBorder="1" applyAlignment="1">
      <alignment horizontal="center" vertical="center" wrapText="1"/>
    </xf>
    <xf numFmtId="0" fontId="18" fillId="34" borderId="23" xfId="0" applyNumberFormat="1" applyFont="1" applyFill="1" applyBorder="1" applyAlignment="1">
      <alignment horizontal="center" vertical="center"/>
    </xf>
    <xf numFmtId="0" fontId="18" fillId="43" borderId="25" xfId="0" applyNumberFormat="1" applyFont="1" applyFill="1" applyBorder="1" applyAlignment="1">
      <alignment horizontal="center" vertical="center"/>
    </xf>
    <xf numFmtId="0" fontId="17" fillId="39" borderId="25" xfId="0" applyNumberFormat="1" applyFont="1" applyFill="1" applyBorder="1" applyAlignment="1">
      <alignment horizontal="center" vertical="center"/>
    </xf>
    <xf numFmtId="0" fontId="18" fillId="34" borderId="23" xfId="0" applyNumberFormat="1" applyFont="1" applyFill="1" applyBorder="1" applyAlignment="1">
      <alignment horizontal="center" vertical="center" wrapText="1"/>
    </xf>
    <xf numFmtId="0" fontId="17" fillId="42" borderId="25" xfId="0" applyNumberFormat="1" applyFont="1" applyFill="1" applyBorder="1" applyAlignment="1">
      <alignment horizontal="center" vertical="center"/>
    </xf>
    <xf numFmtId="0" fontId="17" fillId="38" borderId="23" xfId="0" applyNumberFormat="1" applyFont="1" applyFill="1" applyBorder="1" applyAlignment="1">
      <alignment horizontal="center" vertical="center" wrapText="1"/>
    </xf>
    <xf numFmtId="0" fontId="17" fillId="41" borderId="2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pic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0080"/>
      <rgbColor rgb="0000FF00"/>
      <rgbColor rgb="000000FF"/>
      <rgbColor rgb="00FF6600"/>
      <rgbColor rgb="0000CCFF"/>
      <rgbColor rgb="00C0C0C0"/>
      <rgbColor rgb="00993300"/>
      <rgbColor rgb="00FFFF00"/>
      <rgbColor rgb="00FFFFFF"/>
      <rgbColor rgb="00FF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7"/>
  <sheetViews>
    <sheetView zoomScale="50" zoomScaleNormal="50" zoomScalePageLayoutView="0" workbookViewId="0" topLeftCell="A6">
      <selection activeCell="Y48" sqref="Y48"/>
    </sheetView>
  </sheetViews>
  <sheetFormatPr defaultColWidth="11.57421875" defaultRowHeight="12.75"/>
  <cols>
    <col min="1" max="1" width="7.140625" style="11" customWidth="1"/>
    <col min="2" max="2" width="2.7109375" style="16" customWidth="1"/>
    <col min="3" max="3" width="43.8515625" style="17" customWidth="1"/>
    <col min="4" max="4" width="2.00390625" style="17" customWidth="1"/>
    <col min="5" max="5" width="11.421875" style="17" customWidth="1"/>
    <col min="6" max="6" width="5.8515625" style="17" customWidth="1"/>
    <col min="7" max="7" width="12.28125" style="18" customWidth="1"/>
    <col min="8" max="8" width="2.421875" style="17" customWidth="1"/>
    <col min="9" max="9" width="34.7109375" style="17" customWidth="1"/>
    <col min="10" max="10" width="1.421875" style="17" customWidth="1"/>
    <col min="11" max="11" width="46.28125" style="17" customWidth="1"/>
    <col min="12" max="12" width="4.421875" style="17" customWidth="1"/>
    <col min="13" max="13" width="12.28125" style="19" customWidth="1"/>
    <col min="14" max="14" width="16.28125" style="17" customWidth="1"/>
    <col min="15" max="15" width="7.28125" style="17" customWidth="1"/>
    <col min="16" max="16" width="3.140625" style="17" customWidth="1"/>
    <col min="17" max="17" width="42.00390625" style="17" customWidth="1"/>
    <col min="18" max="18" width="2.7109375" style="17" customWidth="1"/>
    <col min="19" max="19" width="11.421875" style="17" customWidth="1"/>
    <col min="20" max="20" width="6.421875" style="17" customWidth="1"/>
    <col min="21" max="21" width="11.421875" style="17" customWidth="1"/>
    <col min="22" max="22" width="2.7109375" style="17" customWidth="1"/>
    <col min="23" max="23" width="42.8515625" style="17" customWidth="1"/>
    <col min="24" max="24" width="4.140625" style="17" customWidth="1"/>
    <col min="25" max="25" width="48.00390625" style="17" customWidth="1"/>
    <col min="26" max="26" width="4.28125" style="17" customWidth="1"/>
    <col min="27" max="16384" width="11.421875" style="17" customWidth="1"/>
  </cols>
  <sheetData>
    <row r="1" spans="1:13" s="13" customFormat="1" ht="30">
      <c r="A1" s="11"/>
      <c r="B1" s="12"/>
      <c r="C1" s="70" t="s">
        <v>19</v>
      </c>
      <c r="D1" s="70"/>
      <c r="E1" s="70"/>
      <c r="F1" s="70"/>
      <c r="G1" s="70"/>
      <c r="H1" s="70"/>
      <c r="I1" s="70"/>
      <c r="J1" s="70"/>
      <c r="K1" s="70"/>
      <c r="L1" s="70"/>
      <c r="M1" s="70"/>
    </row>
    <row r="3" spans="1:27" s="14" customFormat="1" ht="24.75">
      <c r="A3" s="15"/>
      <c r="M3" s="14" t="s">
        <v>13</v>
      </c>
      <c r="AA3" s="14" t="s">
        <v>13</v>
      </c>
    </row>
    <row r="4" ht="15" customHeight="1" thickBot="1"/>
    <row r="5" spans="1:27" s="22" customFormat="1" ht="27" customHeight="1" thickBot="1">
      <c r="A5" s="20">
        <v>1</v>
      </c>
      <c r="B5" s="21"/>
      <c r="C5" s="27" t="s">
        <v>0</v>
      </c>
      <c r="D5" s="28"/>
      <c r="E5" s="95" t="s">
        <v>2</v>
      </c>
      <c r="F5" s="29"/>
      <c r="G5" s="96" t="s">
        <v>4</v>
      </c>
      <c r="H5" s="28"/>
      <c r="I5" s="27" t="s">
        <v>0</v>
      </c>
      <c r="J5" s="28"/>
      <c r="K5" s="27" t="s">
        <v>20</v>
      </c>
      <c r="L5" s="28"/>
      <c r="M5" s="30" t="s">
        <v>6</v>
      </c>
      <c r="O5" s="20">
        <v>16</v>
      </c>
      <c r="Q5" s="27" t="s">
        <v>0</v>
      </c>
      <c r="R5" s="28"/>
      <c r="S5" s="82" t="s">
        <v>6</v>
      </c>
      <c r="T5" s="29"/>
      <c r="U5" s="84" t="s">
        <v>8</v>
      </c>
      <c r="V5" s="28"/>
      <c r="W5" s="27" t="s">
        <v>0</v>
      </c>
      <c r="X5" s="28"/>
      <c r="Y5" s="27" t="s">
        <v>20</v>
      </c>
      <c r="Z5" s="1"/>
      <c r="AA5" s="42" t="s">
        <v>2</v>
      </c>
    </row>
    <row r="6" spans="1:27" s="25" customFormat="1" ht="27" customHeight="1" thickBot="1">
      <c r="A6" s="23"/>
      <c r="B6" s="24" t="s">
        <v>1</v>
      </c>
      <c r="C6" s="31"/>
      <c r="D6" s="32"/>
      <c r="E6" s="72"/>
      <c r="F6" s="33"/>
      <c r="G6" s="74"/>
      <c r="H6" s="32"/>
      <c r="I6" s="34">
        <v>0</v>
      </c>
      <c r="J6" s="32"/>
      <c r="K6" s="31" t="s">
        <v>25</v>
      </c>
      <c r="L6" s="1"/>
      <c r="M6" s="68" t="s">
        <v>16</v>
      </c>
      <c r="Q6" s="34">
        <f>+$C$48</f>
        <v>0</v>
      </c>
      <c r="R6" s="32"/>
      <c r="S6" s="72"/>
      <c r="T6" s="33"/>
      <c r="U6" s="74"/>
      <c r="V6" s="32"/>
      <c r="W6" s="34">
        <f>+$Q$24</f>
        <v>0</v>
      </c>
      <c r="X6" s="32"/>
      <c r="Y6" s="31" t="s">
        <v>36</v>
      </c>
      <c r="Z6" s="1"/>
      <c r="AA6" s="68" t="s">
        <v>15</v>
      </c>
    </row>
    <row r="7" spans="1:27" s="22" customFormat="1" ht="25.5" thickBot="1">
      <c r="A7" s="20"/>
      <c r="B7" s="21"/>
      <c r="C7" s="28"/>
      <c r="D7" s="28"/>
      <c r="E7" s="35"/>
      <c r="F7" s="35"/>
      <c r="G7" s="35"/>
      <c r="H7" s="28"/>
      <c r="I7" s="28"/>
      <c r="J7" s="28"/>
      <c r="K7" s="28"/>
      <c r="L7" s="1"/>
      <c r="M7" s="35"/>
      <c r="Q7" s="28"/>
      <c r="R7" s="28"/>
      <c r="S7" s="35"/>
      <c r="T7" s="35"/>
      <c r="U7" s="35"/>
      <c r="V7" s="28"/>
      <c r="W7" s="28"/>
      <c r="X7" s="28"/>
      <c r="Y7" s="28"/>
      <c r="Z7" s="1"/>
      <c r="AA7" s="35"/>
    </row>
    <row r="8" spans="1:27" s="22" customFormat="1" ht="27" customHeight="1" thickBot="1">
      <c r="A8" s="20">
        <v>2</v>
      </c>
      <c r="B8" s="21"/>
      <c r="C8" s="27" t="s">
        <v>0</v>
      </c>
      <c r="D8" s="28"/>
      <c r="E8" s="95" t="s">
        <v>2</v>
      </c>
      <c r="F8" s="29"/>
      <c r="G8" s="89" t="s">
        <v>14</v>
      </c>
      <c r="H8" s="28"/>
      <c r="I8" s="27" t="s">
        <v>0</v>
      </c>
      <c r="J8" s="28"/>
      <c r="K8" s="27" t="s">
        <v>20</v>
      </c>
      <c r="L8" s="1"/>
      <c r="M8" s="36" t="s">
        <v>3</v>
      </c>
      <c r="O8" s="20">
        <v>17</v>
      </c>
      <c r="Q8" s="27" t="s">
        <v>0</v>
      </c>
      <c r="R8" s="28"/>
      <c r="S8" s="82" t="s">
        <v>6</v>
      </c>
      <c r="T8" s="29"/>
      <c r="U8" s="80" t="s">
        <v>7</v>
      </c>
      <c r="V8" s="28"/>
      <c r="W8" s="27" t="s">
        <v>0</v>
      </c>
      <c r="X8" s="28"/>
      <c r="Y8" s="27" t="s">
        <v>20</v>
      </c>
      <c r="Z8" s="1"/>
      <c r="AA8" s="50" t="s">
        <v>4</v>
      </c>
    </row>
    <row r="9" spans="1:27" s="25" customFormat="1" ht="27" customHeight="1" thickBot="1">
      <c r="A9" s="23"/>
      <c r="B9" s="24"/>
      <c r="C9" s="34">
        <f>C6</f>
        <v>0</v>
      </c>
      <c r="D9" s="32"/>
      <c r="E9" s="72"/>
      <c r="F9" s="33"/>
      <c r="G9" s="74"/>
      <c r="H9" s="32"/>
      <c r="I9" s="34">
        <f>+$Q$18</f>
        <v>0</v>
      </c>
      <c r="J9" s="32"/>
      <c r="K9" s="31" t="s">
        <v>24</v>
      </c>
      <c r="L9" s="1"/>
      <c r="M9" s="37" t="s">
        <v>10</v>
      </c>
      <c r="O9" s="23"/>
      <c r="Q9" s="34">
        <f>+$C$48</f>
        <v>0</v>
      </c>
      <c r="R9" s="32"/>
      <c r="S9" s="72"/>
      <c r="T9" s="33"/>
      <c r="U9" s="74"/>
      <c r="V9" s="32"/>
      <c r="W9" s="34">
        <f>+$Q$27</f>
        <v>0</v>
      </c>
      <c r="X9" s="32"/>
      <c r="Y9" s="31" t="s">
        <v>50</v>
      </c>
      <c r="Z9" s="1"/>
      <c r="AA9" s="41" t="s">
        <v>9</v>
      </c>
    </row>
    <row r="10" spans="1:27" s="22" customFormat="1" ht="25.5" thickBot="1">
      <c r="A10" s="20"/>
      <c r="B10" s="21"/>
      <c r="C10" s="28"/>
      <c r="D10" s="28"/>
      <c r="E10" s="35"/>
      <c r="F10" s="35"/>
      <c r="G10" s="35"/>
      <c r="H10" s="28"/>
      <c r="I10" s="28"/>
      <c r="J10" s="28"/>
      <c r="K10" s="28"/>
      <c r="L10" s="1"/>
      <c r="M10" s="35"/>
      <c r="O10" s="20"/>
      <c r="Q10" s="28"/>
      <c r="R10" s="28"/>
      <c r="S10" s="35"/>
      <c r="T10" s="35"/>
      <c r="U10" s="35"/>
      <c r="V10" s="28"/>
      <c r="W10" s="28"/>
      <c r="X10" s="28"/>
      <c r="Y10" s="28"/>
      <c r="Z10" s="1"/>
      <c r="AA10" s="35"/>
    </row>
    <row r="11" spans="1:27" s="22" customFormat="1" ht="27" customHeight="1" thickBot="1">
      <c r="A11" s="20">
        <v>3</v>
      </c>
      <c r="B11" s="21"/>
      <c r="C11" s="27" t="s">
        <v>0</v>
      </c>
      <c r="D11" s="28"/>
      <c r="E11" s="95" t="s">
        <v>2</v>
      </c>
      <c r="F11" s="29"/>
      <c r="G11" s="85" t="s">
        <v>21</v>
      </c>
      <c r="H11" s="28"/>
      <c r="I11" s="27" t="s">
        <v>0</v>
      </c>
      <c r="J11" s="28"/>
      <c r="K11" s="27" t="s">
        <v>20</v>
      </c>
      <c r="L11" s="1"/>
      <c r="M11" s="38" t="s">
        <v>8</v>
      </c>
      <c r="O11" s="20">
        <v>18</v>
      </c>
      <c r="Q11" s="27" t="s">
        <v>0</v>
      </c>
      <c r="R11" s="28"/>
      <c r="S11" s="82" t="s">
        <v>6</v>
      </c>
      <c r="T11" s="29"/>
      <c r="U11" s="85" t="s">
        <v>21</v>
      </c>
      <c r="V11" s="28"/>
      <c r="W11" s="27" t="s">
        <v>0</v>
      </c>
      <c r="X11" s="28"/>
      <c r="Y11" s="27" t="s">
        <v>20</v>
      </c>
      <c r="Z11" s="1"/>
      <c r="AA11" s="50" t="s">
        <v>4</v>
      </c>
    </row>
    <row r="12" spans="1:27" s="25" customFormat="1" ht="27" customHeight="1" thickBot="1">
      <c r="A12" s="23"/>
      <c r="B12" s="24"/>
      <c r="C12" s="34">
        <f>C6</f>
        <v>0</v>
      </c>
      <c r="D12" s="32"/>
      <c r="E12" s="72"/>
      <c r="F12" s="33"/>
      <c r="G12" s="74"/>
      <c r="H12" s="32"/>
      <c r="I12" s="34">
        <f>+$Q$33</f>
        <v>0</v>
      </c>
      <c r="J12" s="32"/>
      <c r="K12" s="31" t="s">
        <v>26</v>
      </c>
      <c r="L12" s="1"/>
      <c r="M12" s="68" t="s">
        <v>15</v>
      </c>
      <c r="O12" s="23"/>
      <c r="Q12" s="34">
        <f>+$C$48</f>
        <v>0</v>
      </c>
      <c r="R12" s="32"/>
      <c r="S12" s="72"/>
      <c r="T12" s="33"/>
      <c r="U12" s="74"/>
      <c r="V12" s="32"/>
      <c r="W12" s="34">
        <f>+$Q$33</f>
        <v>0</v>
      </c>
      <c r="X12" s="32"/>
      <c r="Y12" s="31" t="s">
        <v>51</v>
      </c>
      <c r="Z12" s="1"/>
      <c r="AA12" s="68" t="s">
        <v>15</v>
      </c>
    </row>
    <row r="13" spans="1:27" s="22" customFormat="1" ht="25.5" thickBot="1">
      <c r="A13" s="20"/>
      <c r="B13" s="21"/>
      <c r="C13" s="28"/>
      <c r="D13" s="28"/>
      <c r="E13" s="35"/>
      <c r="F13" s="35"/>
      <c r="G13" s="35"/>
      <c r="H13" s="28"/>
      <c r="I13" s="28"/>
      <c r="J13" s="28"/>
      <c r="K13" s="28"/>
      <c r="L13" s="1"/>
      <c r="M13" s="35"/>
      <c r="O13" s="20"/>
      <c r="Q13" s="28"/>
      <c r="R13" s="28"/>
      <c r="S13" s="35"/>
      <c r="T13" s="35"/>
      <c r="U13" s="35"/>
      <c r="V13" s="28"/>
      <c r="W13" s="28"/>
      <c r="X13" s="28"/>
      <c r="Y13" s="28"/>
      <c r="Z13" s="1"/>
      <c r="AA13" s="35"/>
    </row>
    <row r="14" spans="1:27" s="22" customFormat="1" ht="27" customHeight="1" thickBot="1">
      <c r="A14" s="20">
        <v>4</v>
      </c>
      <c r="B14" s="21"/>
      <c r="C14" s="27" t="s">
        <v>0</v>
      </c>
      <c r="D14" s="28"/>
      <c r="E14" s="95" t="s">
        <v>2</v>
      </c>
      <c r="F14" s="29"/>
      <c r="G14" s="87" t="s">
        <v>5</v>
      </c>
      <c r="H14" s="28"/>
      <c r="I14" s="27" t="s">
        <v>0</v>
      </c>
      <c r="J14" s="28"/>
      <c r="K14" s="27" t="s">
        <v>20</v>
      </c>
      <c r="L14" s="1"/>
      <c r="M14" s="38" t="s">
        <v>8</v>
      </c>
      <c r="O14" s="20">
        <v>19</v>
      </c>
      <c r="Q14" s="27" t="s">
        <v>0</v>
      </c>
      <c r="R14" s="28"/>
      <c r="S14" s="82" t="s">
        <v>6</v>
      </c>
      <c r="T14" s="29"/>
      <c r="U14" s="78" t="s">
        <v>10</v>
      </c>
      <c r="V14" s="28"/>
      <c r="W14" s="27" t="s">
        <v>0</v>
      </c>
      <c r="X14" s="28"/>
      <c r="Y14" s="27" t="s">
        <v>20</v>
      </c>
      <c r="Z14" s="1"/>
      <c r="AA14" s="42" t="s">
        <v>2</v>
      </c>
    </row>
    <row r="15" spans="1:27" s="25" customFormat="1" ht="27" customHeight="1" thickBot="1">
      <c r="A15" s="23"/>
      <c r="B15" s="24"/>
      <c r="C15" s="34">
        <f>C6</f>
        <v>0</v>
      </c>
      <c r="D15" s="32"/>
      <c r="E15" s="72"/>
      <c r="F15" s="33"/>
      <c r="G15" s="74"/>
      <c r="H15" s="32"/>
      <c r="I15" s="34">
        <f>+$Q$45</f>
        <v>0</v>
      </c>
      <c r="J15" s="32"/>
      <c r="K15" s="31" t="s">
        <v>27</v>
      </c>
      <c r="L15" s="1"/>
      <c r="M15" s="37" t="s">
        <v>10</v>
      </c>
      <c r="O15" s="23"/>
      <c r="Q15" s="34">
        <f>+$C$48</f>
        <v>0</v>
      </c>
      <c r="R15" s="32"/>
      <c r="S15" s="72"/>
      <c r="T15" s="33"/>
      <c r="U15" s="74"/>
      <c r="V15" s="32"/>
      <c r="W15" s="34">
        <f>+$Q$39</f>
        <v>0</v>
      </c>
      <c r="X15" s="32"/>
      <c r="Y15" s="31" t="s">
        <v>37</v>
      </c>
      <c r="Z15" s="1"/>
      <c r="AA15" s="36" t="s">
        <v>3</v>
      </c>
    </row>
    <row r="16" spans="1:27" s="22" customFormat="1" ht="25.5" thickBot="1">
      <c r="A16" s="20"/>
      <c r="B16" s="21"/>
      <c r="C16" s="28"/>
      <c r="D16" s="28"/>
      <c r="E16" s="35"/>
      <c r="F16" s="35"/>
      <c r="G16" s="35"/>
      <c r="H16" s="28"/>
      <c r="I16" s="28"/>
      <c r="J16" s="28"/>
      <c r="K16" s="28"/>
      <c r="L16" s="1"/>
      <c r="M16" s="35"/>
      <c r="O16" s="20"/>
      <c r="Q16" s="28"/>
      <c r="R16" s="28"/>
      <c r="S16" s="35"/>
      <c r="T16" s="35"/>
      <c r="U16" s="35"/>
      <c r="V16" s="28"/>
      <c r="W16" s="28"/>
      <c r="X16" s="28"/>
      <c r="Y16" s="28"/>
      <c r="Z16" s="1"/>
      <c r="AA16" s="35"/>
    </row>
    <row r="17" spans="1:27" s="22" customFormat="1" ht="27" customHeight="1" thickBot="1">
      <c r="A17" s="20">
        <v>5</v>
      </c>
      <c r="B17" s="21"/>
      <c r="C17" s="27" t="s">
        <v>0</v>
      </c>
      <c r="D17" s="28"/>
      <c r="E17" s="95" t="s">
        <v>2</v>
      </c>
      <c r="F17" s="29"/>
      <c r="G17" s="73" t="s">
        <v>9</v>
      </c>
      <c r="H17" s="28"/>
      <c r="I17" s="27" t="s">
        <v>0</v>
      </c>
      <c r="J17" s="28"/>
      <c r="K17" s="27" t="s">
        <v>20</v>
      </c>
      <c r="L17" s="1"/>
      <c r="M17" s="36" t="s">
        <v>3</v>
      </c>
      <c r="O17" s="20">
        <v>20</v>
      </c>
      <c r="Q17" s="27" t="s">
        <v>0</v>
      </c>
      <c r="R17" s="28"/>
      <c r="S17" s="83" t="s">
        <v>14</v>
      </c>
      <c r="T17" s="29"/>
      <c r="U17" s="84" t="s">
        <v>8</v>
      </c>
      <c r="V17" s="28"/>
      <c r="W17" s="27" t="s">
        <v>0</v>
      </c>
      <c r="X17" s="28"/>
      <c r="Y17" s="27" t="s">
        <v>20</v>
      </c>
      <c r="Z17" s="1"/>
      <c r="AA17" s="37" t="s">
        <v>10</v>
      </c>
    </row>
    <row r="18" spans="1:27" s="25" customFormat="1" ht="27" customHeight="1" thickBot="1">
      <c r="A18" s="23"/>
      <c r="B18" s="24"/>
      <c r="C18" s="34">
        <f>C6</f>
        <v>0</v>
      </c>
      <c r="D18" s="32"/>
      <c r="E18" s="72"/>
      <c r="F18" s="33"/>
      <c r="G18" s="74"/>
      <c r="H18" s="32" t="s">
        <v>1</v>
      </c>
      <c r="I18" s="31"/>
      <c r="J18" s="32"/>
      <c r="K18" s="31" t="s">
        <v>22</v>
      </c>
      <c r="L18" s="1"/>
      <c r="M18" s="30" t="s">
        <v>6</v>
      </c>
      <c r="O18" s="23"/>
      <c r="Q18" s="31"/>
      <c r="R18" s="32"/>
      <c r="S18" s="72"/>
      <c r="T18" s="33"/>
      <c r="U18" s="74"/>
      <c r="V18" s="32"/>
      <c r="W18" s="34">
        <f>+$Q$24</f>
        <v>0</v>
      </c>
      <c r="X18" s="32"/>
      <c r="Y18" s="31" t="s">
        <v>38</v>
      </c>
      <c r="Z18" s="1"/>
      <c r="AA18" s="54" t="s">
        <v>5</v>
      </c>
    </row>
    <row r="19" spans="1:27" s="22" customFormat="1" ht="25.5" thickBot="1">
      <c r="A19" s="20"/>
      <c r="B19" s="21"/>
      <c r="C19" s="28"/>
      <c r="D19" s="28"/>
      <c r="E19" s="35"/>
      <c r="F19" s="35"/>
      <c r="G19" s="35"/>
      <c r="H19" s="28"/>
      <c r="I19" s="28"/>
      <c r="J19" s="28"/>
      <c r="K19" s="28"/>
      <c r="L19" s="1"/>
      <c r="M19" s="35"/>
      <c r="O19" s="20"/>
      <c r="Q19" s="28"/>
      <c r="R19" s="28"/>
      <c r="S19" s="35"/>
      <c r="T19" s="35"/>
      <c r="U19" s="35"/>
      <c r="V19" s="28"/>
      <c r="W19" s="28"/>
      <c r="X19" s="28"/>
      <c r="Y19" s="28"/>
      <c r="Z19" s="1"/>
      <c r="AA19" s="35"/>
    </row>
    <row r="20" spans="1:27" s="22" customFormat="1" ht="27" customHeight="1" thickBot="1">
      <c r="A20" s="20">
        <v>6</v>
      </c>
      <c r="B20" s="21"/>
      <c r="C20" s="27" t="s">
        <v>0</v>
      </c>
      <c r="D20" s="28"/>
      <c r="E20" s="93" t="s">
        <v>3</v>
      </c>
      <c r="F20" s="39"/>
      <c r="G20" s="96" t="s">
        <v>4</v>
      </c>
      <c r="H20" s="28"/>
      <c r="I20" s="27" t="s">
        <v>0</v>
      </c>
      <c r="J20" s="28"/>
      <c r="K20" s="27" t="s">
        <v>20</v>
      </c>
      <c r="L20" s="1"/>
      <c r="M20" s="30" t="s">
        <v>6</v>
      </c>
      <c r="O20" s="20">
        <v>21</v>
      </c>
      <c r="Q20" s="27" t="s">
        <v>0</v>
      </c>
      <c r="R20" s="28"/>
      <c r="S20" s="83" t="s">
        <v>14</v>
      </c>
      <c r="T20" s="29"/>
      <c r="U20" s="85" t="s">
        <v>21</v>
      </c>
      <c r="V20" s="28"/>
      <c r="W20" s="27" t="s">
        <v>0</v>
      </c>
      <c r="X20" s="28"/>
      <c r="Y20" s="27" t="s">
        <v>20</v>
      </c>
      <c r="Z20" s="1"/>
      <c r="AA20" s="46" t="s">
        <v>7</v>
      </c>
    </row>
    <row r="21" spans="1:27" s="25" customFormat="1" ht="27" customHeight="1" thickBot="1">
      <c r="A21" s="23"/>
      <c r="B21" s="24" t="s">
        <v>1</v>
      </c>
      <c r="C21" s="31"/>
      <c r="D21" s="32"/>
      <c r="E21" s="72"/>
      <c r="F21" s="40"/>
      <c r="G21" s="74"/>
      <c r="H21" s="32"/>
      <c r="I21" s="34">
        <f>+C36</f>
        <v>0</v>
      </c>
      <c r="J21" s="32"/>
      <c r="K21" s="31" t="s">
        <v>28</v>
      </c>
      <c r="L21" s="1"/>
      <c r="M21" s="41" t="s">
        <v>9</v>
      </c>
      <c r="O21" s="23"/>
      <c r="Q21" s="34">
        <f>+$Q$18</f>
        <v>0</v>
      </c>
      <c r="R21" s="32"/>
      <c r="S21" s="72"/>
      <c r="T21" s="33"/>
      <c r="U21" s="74"/>
      <c r="V21" s="32"/>
      <c r="W21" s="34">
        <f>+$Q$33</f>
        <v>0</v>
      </c>
      <c r="X21" s="32"/>
      <c r="Y21" s="31" t="s">
        <v>39</v>
      </c>
      <c r="Z21" s="1"/>
      <c r="AA21" s="54" t="s">
        <v>5</v>
      </c>
    </row>
    <row r="22" spans="1:27" s="22" customFormat="1" ht="25.5" thickBot="1">
      <c r="A22" s="20"/>
      <c r="B22" s="21"/>
      <c r="C22" s="28"/>
      <c r="D22" s="28"/>
      <c r="E22" s="35"/>
      <c r="F22" s="35"/>
      <c r="G22" s="35"/>
      <c r="H22" s="28"/>
      <c r="I22" s="28"/>
      <c r="J22" s="28"/>
      <c r="K22" s="28"/>
      <c r="L22" s="1"/>
      <c r="M22" s="35"/>
      <c r="O22" s="20"/>
      <c r="Q22" s="28"/>
      <c r="R22" s="28"/>
      <c r="S22" s="35"/>
      <c r="T22" s="35"/>
      <c r="U22" s="35"/>
      <c r="V22" s="28"/>
      <c r="W22" s="28"/>
      <c r="X22" s="28"/>
      <c r="Y22" s="28"/>
      <c r="Z22" s="1"/>
      <c r="AA22" s="35"/>
    </row>
    <row r="23" spans="1:27" s="22" customFormat="1" ht="27" customHeight="1" thickBot="1">
      <c r="A23" s="20">
        <v>7</v>
      </c>
      <c r="B23" s="21"/>
      <c r="C23" s="27" t="s">
        <v>0</v>
      </c>
      <c r="D23" s="28"/>
      <c r="E23" s="93" t="s">
        <v>3</v>
      </c>
      <c r="F23" s="39"/>
      <c r="G23" s="84" t="s">
        <v>8</v>
      </c>
      <c r="H23" s="28"/>
      <c r="I23" s="27" t="s">
        <v>0</v>
      </c>
      <c r="J23" s="28"/>
      <c r="K23" s="27" t="s">
        <v>20</v>
      </c>
      <c r="L23" s="1"/>
      <c r="M23" s="42" t="s">
        <v>2</v>
      </c>
      <c r="O23" s="20">
        <v>22</v>
      </c>
      <c r="Q23" s="27" t="s">
        <v>0</v>
      </c>
      <c r="R23" s="28"/>
      <c r="S23" s="79" t="s">
        <v>8</v>
      </c>
      <c r="T23" s="29"/>
      <c r="U23" s="80" t="s">
        <v>7</v>
      </c>
      <c r="V23" s="28"/>
      <c r="W23" s="27" t="s">
        <v>0</v>
      </c>
      <c r="X23" s="28"/>
      <c r="Y23" s="27" t="s">
        <v>20</v>
      </c>
      <c r="Z23" s="1"/>
      <c r="AA23" s="48" t="s">
        <v>21</v>
      </c>
    </row>
    <row r="24" spans="1:27" s="25" customFormat="1" ht="27" customHeight="1" thickBot="1">
      <c r="A24" s="23"/>
      <c r="B24" s="24"/>
      <c r="C24" s="34">
        <f>+C21</f>
        <v>0</v>
      </c>
      <c r="D24" s="32"/>
      <c r="E24" s="72"/>
      <c r="F24" s="40"/>
      <c r="G24" s="74"/>
      <c r="H24" s="32"/>
      <c r="I24" s="34">
        <f>+$Q$24</f>
        <v>0</v>
      </c>
      <c r="J24" s="32"/>
      <c r="K24" s="31" t="s">
        <v>23</v>
      </c>
      <c r="L24" s="1"/>
      <c r="M24" s="37" t="s">
        <v>10</v>
      </c>
      <c r="O24" s="23"/>
      <c r="Q24" s="31"/>
      <c r="R24" s="32"/>
      <c r="S24" s="72"/>
      <c r="T24" s="33"/>
      <c r="U24" s="74"/>
      <c r="V24" s="32"/>
      <c r="W24" s="34">
        <f>+$Q$27</f>
        <v>0</v>
      </c>
      <c r="X24" s="32"/>
      <c r="Y24" s="31" t="s">
        <v>40</v>
      </c>
      <c r="Z24" s="1"/>
      <c r="AA24" s="54" t="s">
        <v>5</v>
      </c>
    </row>
    <row r="25" spans="1:27" s="22" customFormat="1" ht="25.5" thickBot="1">
      <c r="A25" s="20"/>
      <c r="B25" s="21"/>
      <c r="C25" s="28"/>
      <c r="D25" s="28"/>
      <c r="E25" s="35"/>
      <c r="F25" s="35"/>
      <c r="G25" s="35"/>
      <c r="H25" s="28"/>
      <c r="I25" s="28"/>
      <c r="J25" s="28"/>
      <c r="K25" s="28"/>
      <c r="L25" s="1"/>
      <c r="M25" s="35"/>
      <c r="O25" s="20"/>
      <c r="Q25" s="28"/>
      <c r="R25" s="28"/>
      <c r="S25" s="35"/>
      <c r="T25" s="35"/>
      <c r="U25" s="35"/>
      <c r="V25" s="28"/>
      <c r="W25" s="28"/>
      <c r="X25" s="28"/>
      <c r="Y25" s="28"/>
      <c r="Z25" s="1"/>
      <c r="AA25" s="35"/>
    </row>
    <row r="26" spans="1:27" s="22" customFormat="1" ht="27" customHeight="1" thickBot="1">
      <c r="A26" s="20">
        <v>8</v>
      </c>
      <c r="B26" s="21"/>
      <c r="C26" s="27" t="s">
        <v>0</v>
      </c>
      <c r="D26" s="28"/>
      <c r="E26" s="93" t="s">
        <v>3</v>
      </c>
      <c r="F26" s="39"/>
      <c r="G26" s="80" t="s">
        <v>7</v>
      </c>
      <c r="H26" s="28"/>
      <c r="I26" s="27" t="s">
        <v>0</v>
      </c>
      <c r="J26" s="28"/>
      <c r="K26" s="27" t="s">
        <v>20</v>
      </c>
      <c r="L26" s="1"/>
      <c r="M26" s="43" t="s">
        <v>14</v>
      </c>
      <c r="O26" s="20">
        <v>23</v>
      </c>
      <c r="Q26" s="27" t="s">
        <v>0</v>
      </c>
      <c r="R26" s="28"/>
      <c r="S26" s="81" t="s">
        <v>7</v>
      </c>
      <c r="T26" s="55"/>
      <c r="U26" s="78" t="s">
        <v>10</v>
      </c>
      <c r="V26" s="28"/>
      <c r="W26" s="27" t="s">
        <v>0</v>
      </c>
      <c r="X26" s="28"/>
      <c r="Y26" s="27" t="s">
        <v>20</v>
      </c>
      <c r="Z26" s="1"/>
      <c r="AA26" s="43" t="s">
        <v>14</v>
      </c>
    </row>
    <row r="27" spans="1:27" s="25" customFormat="1" ht="27" customHeight="1" thickBot="1">
      <c r="A27" s="23"/>
      <c r="B27" s="24"/>
      <c r="C27" s="34">
        <f>+C21</f>
        <v>0</v>
      </c>
      <c r="D27" s="32"/>
      <c r="E27" s="72"/>
      <c r="F27" s="40"/>
      <c r="G27" s="74"/>
      <c r="H27" s="32"/>
      <c r="I27" s="34">
        <f>+$Q$27</f>
        <v>0</v>
      </c>
      <c r="J27" s="32"/>
      <c r="K27" s="31" t="s">
        <v>29</v>
      </c>
      <c r="L27" s="1"/>
      <c r="M27" s="41" t="s">
        <v>9</v>
      </c>
      <c r="O27" s="23"/>
      <c r="Q27" s="31"/>
      <c r="R27" s="32"/>
      <c r="S27" s="72"/>
      <c r="T27" s="56"/>
      <c r="U27" s="74"/>
      <c r="V27" s="32"/>
      <c r="W27" s="34">
        <f>+$Q$39</f>
        <v>0</v>
      </c>
      <c r="X27" s="32"/>
      <c r="Y27" s="31" t="s">
        <v>41</v>
      </c>
      <c r="Z27" s="1"/>
      <c r="AA27" s="54" t="s">
        <v>5</v>
      </c>
    </row>
    <row r="28" spans="1:27" s="22" customFormat="1" ht="25.5" thickBot="1">
      <c r="A28" s="20"/>
      <c r="B28" s="21"/>
      <c r="C28" s="28"/>
      <c r="D28" s="28"/>
      <c r="E28" s="35"/>
      <c r="F28" s="35"/>
      <c r="G28" s="35"/>
      <c r="H28" s="28"/>
      <c r="I28" s="28"/>
      <c r="J28" s="28"/>
      <c r="K28" s="28"/>
      <c r="L28" s="1"/>
      <c r="M28" s="35"/>
      <c r="O28" s="20"/>
      <c r="Q28" s="28"/>
      <c r="R28" s="28"/>
      <c r="S28" s="35"/>
      <c r="T28" s="35"/>
      <c r="U28" s="35"/>
      <c r="V28" s="28"/>
      <c r="W28" s="28"/>
      <c r="X28" s="28"/>
      <c r="Y28" s="28"/>
      <c r="Z28" s="1"/>
      <c r="AA28" s="35"/>
    </row>
    <row r="29" spans="1:27" s="22" customFormat="1" ht="27" customHeight="1" thickBot="1">
      <c r="A29" s="20">
        <v>9</v>
      </c>
      <c r="B29" s="21"/>
      <c r="C29" s="27" t="s">
        <v>0</v>
      </c>
      <c r="D29" s="28"/>
      <c r="E29" s="90" t="s">
        <v>3</v>
      </c>
      <c r="F29" s="44"/>
      <c r="G29" s="94" t="s">
        <v>5</v>
      </c>
      <c r="H29" s="28"/>
      <c r="I29" s="27" t="s">
        <v>0</v>
      </c>
      <c r="J29" s="28"/>
      <c r="K29" s="27" t="s">
        <v>20</v>
      </c>
      <c r="L29" s="1"/>
      <c r="M29" s="43" t="s">
        <v>14</v>
      </c>
      <c r="O29" s="20">
        <v>24</v>
      </c>
      <c r="Q29" s="27" t="s">
        <v>0</v>
      </c>
      <c r="R29" s="28"/>
      <c r="S29" s="81" t="s">
        <v>7</v>
      </c>
      <c r="T29" s="55"/>
      <c r="U29" s="76" t="s">
        <v>15</v>
      </c>
      <c r="V29" s="28"/>
      <c r="W29" s="27" t="s">
        <v>0</v>
      </c>
      <c r="X29" s="28"/>
      <c r="Y29" s="27" t="s">
        <v>20</v>
      </c>
      <c r="Z29" s="1"/>
      <c r="AA29" s="50" t="s">
        <v>4</v>
      </c>
    </row>
    <row r="30" spans="1:27" s="25" customFormat="1" ht="27" customHeight="1" thickBot="1">
      <c r="A30" s="23"/>
      <c r="B30" s="24"/>
      <c r="C30" s="34">
        <f>+C21</f>
        <v>0</v>
      </c>
      <c r="D30" s="32"/>
      <c r="E30" s="72"/>
      <c r="F30" s="45"/>
      <c r="G30" s="74"/>
      <c r="H30" s="32"/>
      <c r="I30" s="34">
        <f>+$Q$45</f>
        <v>0</v>
      </c>
      <c r="J30" s="32"/>
      <c r="K30" s="31" t="s">
        <v>30</v>
      </c>
      <c r="L30" s="1"/>
      <c r="M30" s="37" t="s">
        <v>10</v>
      </c>
      <c r="O30" s="23"/>
      <c r="Q30" s="34">
        <f>+$Q$27</f>
        <v>0</v>
      </c>
      <c r="R30" s="32"/>
      <c r="S30" s="72"/>
      <c r="T30" s="56"/>
      <c r="U30" s="74"/>
      <c r="V30" s="32"/>
      <c r="W30" s="34">
        <f>$C$45</f>
        <v>0</v>
      </c>
      <c r="X30" s="32"/>
      <c r="Y30" s="31" t="s">
        <v>42</v>
      </c>
      <c r="Z30" s="1"/>
      <c r="AA30" s="48" t="s">
        <v>21</v>
      </c>
    </row>
    <row r="31" spans="1:27" s="22" customFormat="1" ht="25.5" thickBot="1">
      <c r="A31" s="20"/>
      <c r="B31" s="21"/>
      <c r="C31" s="28"/>
      <c r="D31" s="28"/>
      <c r="E31" s="35"/>
      <c r="F31" s="35"/>
      <c r="G31" s="35"/>
      <c r="H31" s="28"/>
      <c r="I31" s="28"/>
      <c r="J31" s="28"/>
      <c r="K31" s="28"/>
      <c r="L31" s="1"/>
      <c r="M31" s="35"/>
      <c r="O31" s="20"/>
      <c r="Q31" s="28"/>
      <c r="R31" s="28"/>
      <c r="S31" s="35"/>
      <c r="T31" s="35"/>
      <c r="U31" s="35"/>
      <c r="V31" s="28"/>
      <c r="W31" s="28"/>
      <c r="X31" s="28"/>
      <c r="Y31" s="28"/>
      <c r="Z31" s="1"/>
      <c r="AA31" s="35"/>
    </row>
    <row r="32" spans="1:27" s="22" customFormat="1" ht="27" customHeight="1" thickBot="1">
      <c r="A32" s="20">
        <v>10</v>
      </c>
      <c r="B32" s="21"/>
      <c r="C32" s="27" t="s">
        <v>0</v>
      </c>
      <c r="D32" s="28"/>
      <c r="E32" s="90" t="s">
        <v>3</v>
      </c>
      <c r="F32" s="44"/>
      <c r="G32" s="91" t="s">
        <v>15</v>
      </c>
      <c r="H32" s="28"/>
      <c r="I32" s="27" t="s">
        <v>0</v>
      </c>
      <c r="J32" s="28"/>
      <c r="K32" s="27" t="s">
        <v>20</v>
      </c>
      <c r="L32" s="1"/>
      <c r="M32" s="42" t="s">
        <v>2</v>
      </c>
      <c r="O32" s="20">
        <v>25</v>
      </c>
      <c r="Q32" s="59" t="s">
        <v>0</v>
      </c>
      <c r="R32" s="28"/>
      <c r="S32" s="77" t="s">
        <v>21</v>
      </c>
      <c r="T32" s="29"/>
      <c r="U32" s="78" t="s">
        <v>10</v>
      </c>
      <c r="V32" s="28"/>
      <c r="W32" s="27" t="s">
        <v>0</v>
      </c>
      <c r="X32" s="28"/>
      <c r="Y32" s="27" t="s">
        <v>20</v>
      </c>
      <c r="Z32" s="1"/>
      <c r="AA32" s="38" t="s">
        <v>8</v>
      </c>
    </row>
    <row r="33" spans="1:27" s="25" customFormat="1" ht="27" customHeight="1" thickBot="1">
      <c r="A33" s="23"/>
      <c r="B33" s="24"/>
      <c r="C33" s="34">
        <f>+C21</f>
        <v>0</v>
      </c>
      <c r="D33" s="32"/>
      <c r="E33" s="72"/>
      <c r="F33" s="45"/>
      <c r="G33" s="74"/>
      <c r="H33" s="32"/>
      <c r="I33" s="34">
        <f>$C$45</f>
        <v>0</v>
      </c>
      <c r="J33" s="32"/>
      <c r="K33" s="31" t="s">
        <v>31</v>
      </c>
      <c r="L33" s="1"/>
      <c r="M33" s="30" t="s">
        <v>6</v>
      </c>
      <c r="O33" s="23"/>
      <c r="Q33" s="31"/>
      <c r="R33" s="32"/>
      <c r="S33" s="72"/>
      <c r="T33" s="33"/>
      <c r="U33" s="74"/>
      <c r="V33" s="32"/>
      <c r="W33" s="34">
        <f>+$Q$39</f>
        <v>0</v>
      </c>
      <c r="X33" s="32"/>
      <c r="Y33" s="31" t="s">
        <v>43</v>
      </c>
      <c r="Z33" s="1"/>
      <c r="AA33" s="54" t="s">
        <v>5</v>
      </c>
    </row>
    <row r="34" spans="1:27" s="22" customFormat="1" ht="25.5" thickBot="1">
      <c r="A34" s="20"/>
      <c r="B34" s="21"/>
      <c r="C34" s="28"/>
      <c r="D34" s="28"/>
      <c r="E34" s="35"/>
      <c r="F34" s="35"/>
      <c r="G34" s="35"/>
      <c r="H34" s="28"/>
      <c r="I34" s="28"/>
      <c r="J34" s="28"/>
      <c r="K34" s="28"/>
      <c r="L34" s="1"/>
      <c r="M34" s="35"/>
      <c r="O34" s="20"/>
      <c r="Q34" s="28"/>
      <c r="R34" s="28"/>
      <c r="S34" s="35"/>
      <c r="T34" s="35"/>
      <c r="U34" s="35"/>
      <c r="V34" s="28"/>
      <c r="W34" s="28"/>
      <c r="X34" s="28"/>
      <c r="Y34" s="28"/>
      <c r="Z34" s="1"/>
      <c r="AA34" s="35"/>
    </row>
    <row r="35" spans="1:27" s="22" customFormat="1" ht="27" customHeight="1" thickBot="1">
      <c r="A35" s="20">
        <v>11</v>
      </c>
      <c r="B35" s="21"/>
      <c r="C35" s="27" t="s">
        <v>0</v>
      </c>
      <c r="D35" s="28"/>
      <c r="E35" s="86" t="s">
        <v>4</v>
      </c>
      <c r="F35" s="29"/>
      <c r="G35" s="92" t="s">
        <v>14</v>
      </c>
      <c r="H35" s="28"/>
      <c r="I35" s="27" t="s">
        <v>0</v>
      </c>
      <c r="J35" s="28"/>
      <c r="K35" s="27" t="s">
        <v>20</v>
      </c>
      <c r="L35" s="1"/>
      <c r="M35" s="46" t="s">
        <v>7</v>
      </c>
      <c r="O35" s="20">
        <v>26</v>
      </c>
      <c r="Q35" s="27" t="s">
        <v>0</v>
      </c>
      <c r="R35" s="28"/>
      <c r="S35" s="77" t="s">
        <v>21</v>
      </c>
      <c r="T35" s="29"/>
      <c r="U35" s="73" t="s">
        <v>9</v>
      </c>
      <c r="V35" s="28"/>
      <c r="W35" s="27" t="s">
        <v>0</v>
      </c>
      <c r="X35" s="28"/>
      <c r="Y35" s="27" t="s">
        <v>20</v>
      </c>
      <c r="Z35" s="1"/>
      <c r="AA35" s="50" t="s">
        <v>4</v>
      </c>
    </row>
    <row r="36" spans="1:27" s="22" customFormat="1" ht="27" customHeight="1" thickBot="1">
      <c r="A36" s="20"/>
      <c r="B36" s="21" t="s">
        <v>1</v>
      </c>
      <c r="C36" s="31"/>
      <c r="D36" s="28"/>
      <c r="E36" s="72"/>
      <c r="F36" s="33"/>
      <c r="G36" s="74"/>
      <c r="H36" s="28"/>
      <c r="I36" s="34">
        <f>+$Q$18</f>
        <v>0</v>
      </c>
      <c r="J36" s="28"/>
      <c r="K36" s="31" t="s">
        <v>32</v>
      </c>
      <c r="L36" s="1"/>
      <c r="M36" s="47" t="s">
        <v>9</v>
      </c>
      <c r="O36" s="23"/>
      <c r="Q36" s="34">
        <f>+$Q$33</f>
        <v>0</v>
      </c>
      <c r="R36" s="32"/>
      <c r="S36" s="72"/>
      <c r="T36" s="33"/>
      <c r="U36" s="74"/>
      <c r="V36" s="32"/>
      <c r="W36" s="34">
        <f>+$I$18</f>
        <v>0</v>
      </c>
      <c r="X36" s="32"/>
      <c r="Y36" s="31" t="s">
        <v>44</v>
      </c>
      <c r="Z36" s="1"/>
      <c r="AA36" s="46" t="s">
        <v>7</v>
      </c>
    </row>
    <row r="37" spans="1:27" s="22" customFormat="1" ht="25.5" thickBot="1">
      <c r="A37" s="20"/>
      <c r="B37" s="21"/>
      <c r="C37" s="28"/>
      <c r="D37" s="28"/>
      <c r="E37" s="35"/>
      <c r="F37" s="35"/>
      <c r="G37" s="35"/>
      <c r="H37" s="28"/>
      <c r="I37" s="28"/>
      <c r="J37" s="28"/>
      <c r="K37" s="28"/>
      <c r="L37" s="1"/>
      <c r="M37" s="35"/>
      <c r="O37" s="20"/>
      <c r="Q37" s="28"/>
      <c r="R37" s="28"/>
      <c r="S37" s="35"/>
      <c r="T37" s="35"/>
      <c r="U37" s="35"/>
      <c r="V37" s="28"/>
      <c r="W37" s="28"/>
      <c r="X37" s="28"/>
      <c r="Y37" s="28"/>
      <c r="Z37" s="1"/>
      <c r="AA37" s="35"/>
    </row>
    <row r="38" spans="1:27" s="22" customFormat="1" ht="27" customHeight="1" thickBot="1">
      <c r="A38" s="20">
        <v>12</v>
      </c>
      <c r="B38" s="21"/>
      <c r="C38" s="27" t="s">
        <v>0</v>
      </c>
      <c r="D38" s="28"/>
      <c r="E38" s="86" t="s">
        <v>4</v>
      </c>
      <c r="F38" s="29"/>
      <c r="G38" s="84" t="s">
        <v>8</v>
      </c>
      <c r="H38" s="28"/>
      <c r="I38" s="27" t="s">
        <v>0</v>
      </c>
      <c r="J38" s="28"/>
      <c r="K38" s="27" t="s">
        <v>20</v>
      </c>
      <c r="L38" s="1"/>
      <c r="M38" s="48" t="s">
        <v>21</v>
      </c>
      <c r="O38" s="20">
        <v>27</v>
      </c>
      <c r="Q38" s="27" t="s">
        <v>0</v>
      </c>
      <c r="R38" s="28"/>
      <c r="S38" s="71" t="s">
        <v>10</v>
      </c>
      <c r="T38" s="57"/>
      <c r="U38" s="76" t="s">
        <v>15</v>
      </c>
      <c r="V38" s="28"/>
      <c r="W38" s="27" t="s">
        <v>0</v>
      </c>
      <c r="X38" s="28"/>
      <c r="Y38" s="27" t="s">
        <v>20</v>
      </c>
      <c r="Z38" s="1"/>
      <c r="AA38" s="42" t="s">
        <v>2</v>
      </c>
    </row>
    <row r="39" spans="1:27" s="25" customFormat="1" ht="27" customHeight="1" thickBot="1">
      <c r="A39" s="23"/>
      <c r="B39" s="24"/>
      <c r="C39" s="34">
        <f>+C36</f>
        <v>0</v>
      </c>
      <c r="D39" s="32"/>
      <c r="E39" s="72"/>
      <c r="F39" s="33"/>
      <c r="G39" s="74"/>
      <c r="H39" s="32"/>
      <c r="I39" s="34">
        <f>+$Q$24</f>
        <v>0</v>
      </c>
      <c r="J39" s="32"/>
      <c r="K39" s="31" t="s">
        <v>33</v>
      </c>
      <c r="L39" s="1"/>
      <c r="M39" s="69" t="s">
        <v>16</v>
      </c>
      <c r="O39" s="23"/>
      <c r="Q39" s="31"/>
      <c r="R39" s="32"/>
      <c r="S39" s="72"/>
      <c r="T39" s="58"/>
      <c r="U39" s="74"/>
      <c r="V39" s="32"/>
      <c r="W39" s="34">
        <f>$C$45</f>
        <v>0</v>
      </c>
      <c r="X39" s="32"/>
      <c r="Y39" s="31" t="s">
        <v>45</v>
      </c>
      <c r="Z39" s="1"/>
      <c r="AA39" s="38" t="s">
        <v>8</v>
      </c>
    </row>
    <row r="40" spans="1:27" s="22" customFormat="1" ht="25.5" thickBot="1">
      <c r="A40" s="20"/>
      <c r="B40" s="21"/>
      <c r="C40" s="28"/>
      <c r="D40" s="28"/>
      <c r="E40" s="35"/>
      <c r="F40" s="35"/>
      <c r="G40" s="35"/>
      <c r="H40" s="28"/>
      <c r="I40" s="28"/>
      <c r="J40" s="28"/>
      <c r="K40" s="28"/>
      <c r="L40" s="1"/>
      <c r="M40" s="35"/>
      <c r="O40" s="20"/>
      <c r="Q40" s="28"/>
      <c r="R40" s="28"/>
      <c r="S40" s="35"/>
      <c r="T40" s="35"/>
      <c r="U40" s="35"/>
      <c r="V40" s="28"/>
      <c r="W40" s="28"/>
      <c r="X40" s="28"/>
      <c r="Y40" s="28"/>
      <c r="Z40" s="1"/>
      <c r="AA40" s="35"/>
    </row>
    <row r="41" spans="1:27" s="22" customFormat="1" ht="27" customHeight="1" thickBot="1">
      <c r="A41" s="20">
        <v>13</v>
      </c>
      <c r="B41" s="21"/>
      <c r="C41" s="27" t="s">
        <v>0</v>
      </c>
      <c r="D41" s="28"/>
      <c r="E41" s="86" t="s">
        <v>4</v>
      </c>
      <c r="F41" s="29"/>
      <c r="G41" s="87" t="s">
        <v>5</v>
      </c>
      <c r="H41" s="28"/>
      <c r="I41" s="27" t="s">
        <v>0</v>
      </c>
      <c r="J41" s="28"/>
      <c r="K41" s="27" t="s">
        <v>20</v>
      </c>
      <c r="L41" s="1"/>
      <c r="M41" s="46" t="s">
        <v>7</v>
      </c>
      <c r="O41" s="20">
        <v>28</v>
      </c>
      <c r="Q41" s="27" t="s">
        <v>0</v>
      </c>
      <c r="R41" s="28"/>
      <c r="S41" s="71" t="s">
        <v>10</v>
      </c>
      <c r="T41" s="57"/>
      <c r="U41" s="73" t="s">
        <v>9</v>
      </c>
      <c r="V41" s="28"/>
      <c r="W41" s="27" t="s">
        <v>0</v>
      </c>
      <c r="X41" s="28"/>
      <c r="Y41" s="27" t="s">
        <v>20</v>
      </c>
      <c r="Z41" s="1"/>
      <c r="AA41" s="36" t="s">
        <v>3</v>
      </c>
    </row>
    <row r="42" spans="1:27" s="25" customFormat="1" ht="27" customHeight="1" thickBot="1">
      <c r="A42" s="23"/>
      <c r="B42" s="24"/>
      <c r="C42" s="34">
        <f>+C36</f>
        <v>0</v>
      </c>
      <c r="D42" s="32"/>
      <c r="E42" s="72"/>
      <c r="F42" s="33"/>
      <c r="G42" s="74"/>
      <c r="H42" s="32"/>
      <c r="I42" s="34">
        <f>+$Q$45</f>
        <v>0</v>
      </c>
      <c r="J42" s="32"/>
      <c r="K42" s="31" t="s">
        <v>49</v>
      </c>
      <c r="L42" s="1"/>
      <c r="M42" s="49" t="s">
        <v>21</v>
      </c>
      <c r="O42" s="23"/>
      <c r="Q42" s="34">
        <f>+$Q$39</f>
        <v>0</v>
      </c>
      <c r="R42" s="32"/>
      <c r="S42" s="72"/>
      <c r="T42" s="58"/>
      <c r="U42" s="74"/>
      <c r="V42" s="32"/>
      <c r="W42" s="34">
        <f>+$I$18</f>
        <v>0</v>
      </c>
      <c r="X42" s="32"/>
      <c r="Y42" s="31" t="s">
        <v>46</v>
      </c>
      <c r="Z42" s="1"/>
      <c r="AA42" s="43" t="s">
        <v>14</v>
      </c>
    </row>
    <row r="43" spans="1:27" s="22" customFormat="1" ht="25.5" thickBot="1">
      <c r="A43" s="20"/>
      <c r="B43" s="21"/>
      <c r="C43" s="28"/>
      <c r="D43" s="28"/>
      <c r="E43" s="35"/>
      <c r="F43" s="35"/>
      <c r="G43" s="35"/>
      <c r="H43" s="28"/>
      <c r="I43" s="28"/>
      <c r="J43" s="28"/>
      <c r="K43" s="28"/>
      <c r="L43" s="1"/>
      <c r="M43" s="35"/>
      <c r="O43" s="20"/>
      <c r="Q43" s="28"/>
      <c r="R43" s="28"/>
      <c r="S43" s="35"/>
      <c r="T43" s="35"/>
      <c r="U43" s="35"/>
      <c r="V43" s="28"/>
      <c r="W43" s="28"/>
      <c r="X43" s="28"/>
      <c r="Y43" s="28"/>
      <c r="Z43" s="1"/>
      <c r="AA43" s="35"/>
    </row>
    <row r="44" spans="1:27" s="22" customFormat="1" ht="27" customHeight="1" thickBot="1">
      <c r="A44" s="20">
        <v>14</v>
      </c>
      <c r="B44" s="21"/>
      <c r="C44" s="27" t="s">
        <v>0</v>
      </c>
      <c r="D44" s="28"/>
      <c r="E44" s="88" t="s">
        <v>15</v>
      </c>
      <c r="F44" s="29"/>
      <c r="G44" s="73" t="s">
        <v>9</v>
      </c>
      <c r="H44" s="28"/>
      <c r="I44" s="27" t="s">
        <v>0</v>
      </c>
      <c r="J44" s="28"/>
      <c r="K44" s="27" t="s">
        <v>20</v>
      </c>
      <c r="L44" s="1"/>
      <c r="M44" s="50" t="s">
        <v>4</v>
      </c>
      <c r="O44" s="20">
        <v>29</v>
      </c>
      <c r="Q44" s="27" t="s">
        <v>0</v>
      </c>
      <c r="R44" s="28"/>
      <c r="S44" s="75" t="s">
        <v>5</v>
      </c>
      <c r="T44" s="29"/>
      <c r="U44" s="76" t="s">
        <v>17</v>
      </c>
      <c r="V44" s="28"/>
      <c r="W44" s="27" t="s">
        <v>0</v>
      </c>
      <c r="X44" s="28"/>
      <c r="Y44" s="27" t="s">
        <v>20</v>
      </c>
      <c r="Z44" s="1"/>
      <c r="AA44" s="38" t="s">
        <v>8</v>
      </c>
    </row>
    <row r="45" spans="1:27" s="25" customFormat="1" ht="27" customHeight="1" thickBot="1">
      <c r="A45" s="23"/>
      <c r="B45" s="24" t="s">
        <v>1</v>
      </c>
      <c r="C45" s="31"/>
      <c r="D45" s="32"/>
      <c r="E45" s="72"/>
      <c r="F45" s="33"/>
      <c r="G45" s="74"/>
      <c r="H45" s="32"/>
      <c r="I45" s="34">
        <f>+$I$18</f>
        <v>0</v>
      </c>
      <c r="J45" s="32"/>
      <c r="K45" s="31" t="s">
        <v>34</v>
      </c>
      <c r="L45" s="1"/>
      <c r="M45" s="51" t="s">
        <v>6</v>
      </c>
      <c r="O45" s="23"/>
      <c r="Q45" s="31"/>
      <c r="R45" s="32"/>
      <c r="S45" s="72"/>
      <c r="T45" s="33"/>
      <c r="U45" s="74"/>
      <c r="V45" s="32"/>
      <c r="W45" s="34">
        <f>+C45</f>
        <v>0</v>
      </c>
      <c r="X45" s="32"/>
      <c r="Y45" s="31" t="s">
        <v>47</v>
      </c>
      <c r="Z45" s="1"/>
      <c r="AA45" s="48" t="s">
        <v>21</v>
      </c>
    </row>
    <row r="46" spans="1:27" s="22" customFormat="1" ht="25.5" thickBot="1">
      <c r="A46" s="20"/>
      <c r="B46" s="21"/>
      <c r="C46" s="28"/>
      <c r="D46" s="28"/>
      <c r="E46" s="35"/>
      <c r="F46" s="35"/>
      <c r="G46" s="35"/>
      <c r="H46" s="28"/>
      <c r="I46" s="28"/>
      <c r="J46" s="28"/>
      <c r="K46" s="28"/>
      <c r="L46" s="1"/>
      <c r="M46" s="35"/>
      <c r="O46" s="20"/>
      <c r="Q46" s="28"/>
      <c r="R46" s="28"/>
      <c r="S46" s="35"/>
      <c r="T46" s="35"/>
      <c r="U46" s="35"/>
      <c r="V46" s="28"/>
      <c r="W46" s="28"/>
      <c r="X46" s="28"/>
      <c r="Y46" s="28"/>
      <c r="Z46" s="1"/>
      <c r="AA46" s="35"/>
    </row>
    <row r="47" spans="1:27" s="22" customFormat="1" ht="27" customHeight="1" thickBot="1">
      <c r="A47" s="20">
        <v>15</v>
      </c>
      <c r="B47" s="21"/>
      <c r="C47" s="27" t="s">
        <v>0</v>
      </c>
      <c r="D47" s="28"/>
      <c r="E47" s="82" t="s">
        <v>6</v>
      </c>
      <c r="F47" s="29"/>
      <c r="G47" s="89" t="s">
        <v>14</v>
      </c>
      <c r="H47" s="28"/>
      <c r="I47" s="27" t="s">
        <v>0</v>
      </c>
      <c r="J47" s="28"/>
      <c r="K47" s="27" t="s">
        <v>20</v>
      </c>
      <c r="L47" s="1"/>
      <c r="M47" s="36" t="s">
        <v>3</v>
      </c>
      <c r="O47" s="20">
        <v>30</v>
      </c>
      <c r="Q47" s="27" t="s">
        <v>0</v>
      </c>
      <c r="R47" s="28"/>
      <c r="S47" s="75" t="s">
        <v>5</v>
      </c>
      <c r="T47" s="29"/>
      <c r="U47" s="73" t="s">
        <v>9</v>
      </c>
      <c r="V47" s="28"/>
      <c r="W47" s="27" t="s">
        <v>0</v>
      </c>
      <c r="X47" s="28"/>
      <c r="Y47" s="27" t="s">
        <v>20</v>
      </c>
      <c r="Z47" s="1"/>
      <c r="AA47" s="43" t="s">
        <v>14</v>
      </c>
    </row>
    <row r="48" spans="1:27" s="25" customFormat="1" ht="27" customHeight="1" thickBot="1">
      <c r="A48" s="23"/>
      <c r="B48" s="24" t="s">
        <v>1</v>
      </c>
      <c r="C48" s="31"/>
      <c r="D48" s="32"/>
      <c r="E48" s="72"/>
      <c r="F48" s="33"/>
      <c r="G48" s="74"/>
      <c r="H48" s="32"/>
      <c r="I48" s="34">
        <f>+$Q$18</f>
        <v>0</v>
      </c>
      <c r="J48" s="32"/>
      <c r="K48" s="31" t="s">
        <v>35</v>
      </c>
      <c r="L48" s="1"/>
      <c r="M48" s="47" t="s">
        <v>9</v>
      </c>
      <c r="Q48" s="34">
        <f>+$Q$45</f>
        <v>0</v>
      </c>
      <c r="R48" s="32"/>
      <c r="S48" s="72"/>
      <c r="T48" s="33"/>
      <c r="U48" s="74"/>
      <c r="V48" s="32"/>
      <c r="W48" s="34">
        <f>+$I$18</f>
        <v>0</v>
      </c>
      <c r="X48" s="32"/>
      <c r="Y48" s="31" t="s">
        <v>48</v>
      </c>
      <c r="Z48" s="1"/>
      <c r="AA48" s="46" t="s">
        <v>7</v>
      </c>
    </row>
    <row r="49" spans="1:13" s="22" customFormat="1" ht="24.75">
      <c r="A49" s="20"/>
      <c r="B49" s="21"/>
      <c r="C49" s="28"/>
      <c r="D49" s="28"/>
      <c r="E49" s="52"/>
      <c r="F49" s="52"/>
      <c r="G49" s="53"/>
      <c r="H49" s="28"/>
      <c r="I49" s="28"/>
      <c r="J49" s="28"/>
      <c r="K49" s="28"/>
      <c r="L49" s="1"/>
      <c r="M49" s="32"/>
    </row>
    <row r="50" spans="1:2" s="22" customFormat="1" ht="27" customHeight="1">
      <c r="A50" s="20"/>
      <c r="B50" s="21"/>
    </row>
    <row r="51" spans="1:2" s="25" customFormat="1" ht="27" customHeight="1">
      <c r="A51" s="23"/>
      <c r="B51" s="24"/>
    </row>
    <row r="52" spans="1:2" s="22" customFormat="1" ht="24.75">
      <c r="A52" s="20"/>
      <c r="B52" s="21"/>
    </row>
    <row r="53" spans="1:2" s="22" customFormat="1" ht="27" customHeight="1">
      <c r="A53" s="20"/>
      <c r="B53" s="21"/>
    </row>
    <row r="54" spans="1:2" s="25" customFormat="1" ht="25.5" customHeight="1">
      <c r="A54" s="23"/>
      <c r="B54" s="24"/>
    </row>
    <row r="55" spans="1:2" s="22" customFormat="1" ht="24.75">
      <c r="A55" s="20"/>
      <c r="B55" s="21"/>
    </row>
    <row r="56" spans="1:2" s="22" customFormat="1" ht="27" customHeight="1">
      <c r="A56" s="20"/>
      <c r="B56" s="21"/>
    </row>
    <row r="57" spans="1:2" s="25" customFormat="1" ht="27" customHeight="1">
      <c r="A57" s="23"/>
      <c r="B57" s="24"/>
    </row>
    <row r="58" spans="1:2" s="22" customFormat="1" ht="24.75">
      <c r="A58" s="20"/>
      <c r="B58" s="21"/>
    </row>
    <row r="59" spans="1:2" s="22" customFormat="1" ht="27" customHeight="1">
      <c r="A59" s="20"/>
      <c r="B59" s="21"/>
    </row>
    <row r="60" spans="1:2" s="25" customFormat="1" ht="27" customHeight="1">
      <c r="A60" s="23"/>
      <c r="B60" s="24"/>
    </row>
    <row r="61" spans="1:2" s="22" customFormat="1" ht="24.75">
      <c r="A61" s="20"/>
      <c r="B61" s="21"/>
    </row>
    <row r="62" spans="1:2" s="22" customFormat="1" ht="27" customHeight="1">
      <c r="A62" s="20"/>
      <c r="B62" s="21"/>
    </row>
    <row r="63" spans="1:2" s="25" customFormat="1" ht="27" customHeight="1">
      <c r="A63" s="23"/>
      <c r="B63" s="24"/>
    </row>
    <row r="64" spans="1:2" s="22" customFormat="1" ht="24.75">
      <c r="A64" s="20"/>
      <c r="B64" s="21"/>
    </row>
    <row r="65" spans="1:2" s="22" customFormat="1" ht="27" customHeight="1">
      <c r="A65" s="20"/>
      <c r="B65" s="21"/>
    </row>
    <row r="66" spans="1:2" s="25" customFormat="1" ht="27" customHeight="1">
      <c r="A66" s="23"/>
      <c r="B66" s="24"/>
    </row>
    <row r="67" spans="1:2" s="22" customFormat="1" ht="24.75">
      <c r="A67" s="20"/>
      <c r="B67" s="21"/>
    </row>
    <row r="68" spans="1:2" s="22" customFormat="1" ht="27" customHeight="1">
      <c r="A68" s="20"/>
      <c r="B68" s="21"/>
    </row>
    <row r="69" spans="1:2" s="25" customFormat="1" ht="27" customHeight="1">
      <c r="A69" s="23"/>
      <c r="B69" s="24"/>
    </row>
    <row r="70" spans="1:2" s="22" customFormat="1" ht="24.75">
      <c r="A70" s="20"/>
      <c r="B70" s="21"/>
    </row>
    <row r="71" spans="1:2" s="22" customFormat="1" ht="27" customHeight="1">
      <c r="A71" s="20"/>
      <c r="B71" s="21"/>
    </row>
    <row r="72" spans="1:2" s="25" customFormat="1" ht="27" customHeight="1">
      <c r="A72" s="23"/>
      <c r="B72" s="24"/>
    </row>
    <row r="73" spans="1:2" s="22" customFormat="1" ht="24.75">
      <c r="A73" s="20"/>
      <c r="B73" s="21"/>
    </row>
    <row r="74" spans="1:2" s="22" customFormat="1" ht="27" customHeight="1">
      <c r="A74" s="20"/>
      <c r="B74" s="21"/>
    </row>
    <row r="75" spans="1:2" s="25" customFormat="1" ht="27" customHeight="1">
      <c r="A75" s="23"/>
      <c r="B75" s="24"/>
    </row>
    <row r="76" spans="1:2" s="22" customFormat="1" ht="24.75">
      <c r="A76" s="20"/>
      <c r="B76" s="21"/>
    </row>
    <row r="77" spans="1:2" s="22" customFormat="1" ht="27" customHeight="1">
      <c r="A77" s="20"/>
      <c r="B77" s="21"/>
    </row>
    <row r="78" spans="1:2" s="25" customFormat="1" ht="27" customHeight="1">
      <c r="A78" s="23"/>
      <c r="B78" s="24"/>
    </row>
    <row r="79" spans="1:2" s="22" customFormat="1" ht="24.75">
      <c r="A79" s="20"/>
      <c r="B79" s="21"/>
    </row>
    <row r="80" spans="1:2" s="22" customFormat="1" ht="27" customHeight="1">
      <c r="A80" s="20"/>
      <c r="B80" s="21"/>
    </row>
    <row r="81" spans="1:2" s="25" customFormat="1" ht="27" customHeight="1">
      <c r="A81" s="23"/>
      <c r="B81" s="24"/>
    </row>
    <row r="82" spans="1:2" s="22" customFormat="1" ht="24.75">
      <c r="A82" s="20"/>
      <c r="B82" s="21"/>
    </row>
    <row r="83" spans="1:2" s="22" customFormat="1" ht="27" customHeight="1">
      <c r="A83" s="20"/>
      <c r="B83" s="21"/>
    </row>
    <row r="84" spans="1:2" s="25" customFormat="1" ht="27" customHeight="1">
      <c r="A84" s="23"/>
      <c r="B84" s="24"/>
    </row>
    <row r="85" spans="1:2" s="22" customFormat="1" ht="24.75">
      <c r="A85" s="20"/>
      <c r="B85" s="21"/>
    </row>
    <row r="86" spans="1:2" s="22" customFormat="1" ht="27" customHeight="1">
      <c r="A86" s="20"/>
      <c r="B86" s="21"/>
    </row>
    <row r="87" spans="1:2" s="25" customFormat="1" ht="27" customHeight="1">
      <c r="A87" s="23"/>
      <c r="B87" s="24"/>
    </row>
    <row r="88" spans="1:2" s="22" customFormat="1" ht="24.75">
      <c r="A88" s="20"/>
      <c r="B88" s="21"/>
    </row>
    <row r="89" spans="1:2" s="22" customFormat="1" ht="27" customHeight="1">
      <c r="A89" s="20"/>
      <c r="B89" s="21"/>
    </row>
    <row r="90" spans="1:2" s="25" customFormat="1" ht="27" customHeight="1">
      <c r="A90" s="23"/>
      <c r="B90" s="24"/>
    </row>
    <row r="91" spans="1:2" s="22" customFormat="1" ht="24.75">
      <c r="A91" s="20"/>
      <c r="B91" s="21"/>
    </row>
    <row r="92" spans="1:2" s="22" customFormat="1" ht="27" customHeight="1">
      <c r="A92" s="20"/>
      <c r="B92" s="21"/>
    </row>
    <row r="93" spans="1:2" s="25" customFormat="1" ht="27" customHeight="1">
      <c r="A93" s="23"/>
      <c r="B93" s="24"/>
    </row>
    <row r="95" spans="1:13" ht="24.75">
      <c r="A95" s="26"/>
      <c r="B95" s="17"/>
      <c r="G95" s="17"/>
      <c r="M95" s="17"/>
    </row>
    <row r="96" spans="1:13" ht="24.75">
      <c r="A96" s="26"/>
      <c r="B96" s="17"/>
      <c r="G96" s="17"/>
      <c r="M96" s="17"/>
    </row>
    <row r="97" spans="1:13" ht="24.75">
      <c r="A97" s="26"/>
      <c r="B97" s="17"/>
      <c r="G97" s="17"/>
      <c r="M97" s="17"/>
    </row>
  </sheetData>
  <sheetProtection/>
  <mergeCells count="61">
    <mergeCell ref="E5:E6"/>
    <mergeCell ref="G5:G6"/>
    <mergeCell ref="E8:E9"/>
    <mergeCell ref="G8:G9"/>
    <mergeCell ref="E11:E12"/>
    <mergeCell ref="G11:G12"/>
    <mergeCell ref="E14:E15"/>
    <mergeCell ref="G14:G15"/>
    <mergeCell ref="E17:E18"/>
    <mergeCell ref="G17:G18"/>
    <mergeCell ref="E20:E21"/>
    <mergeCell ref="G20:G21"/>
    <mergeCell ref="E23:E24"/>
    <mergeCell ref="G23:G24"/>
    <mergeCell ref="E26:E27"/>
    <mergeCell ref="G26:G27"/>
    <mergeCell ref="E29:E30"/>
    <mergeCell ref="G29:G30"/>
    <mergeCell ref="E32:E33"/>
    <mergeCell ref="G32:G33"/>
    <mergeCell ref="E35:E36"/>
    <mergeCell ref="G35:G36"/>
    <mergeCell ref="E38:E39"/>
    <mergeCell ref="G38:G39"/>
    <mergeCell ref="E41:E42"/>
    <mergeCell ref="G41:G42"/>
    <mergeCell ref="E44:E45"/>
    <mergeCell ref="G44:G45"/>
    <mergeCell ref="E47:E48"/>
    <mergeCell ref="G47:G48"/>
    <mergeCell ref="S5:S6"/>
    <mergeCell ref="U5:U6"/>
    <mergeCell ref="S8:S9"/>
    <mergeCell ref="U8:U9"/>
    <mergeCell ref="S11:S12"/>
    <mergeCell ref="U11:U12"/>
    <mergeCell ref="S14:S15"/>
    <mergeCell ref="U14:U15"/>
    <mergeCell ref="S17:S18"/>
    <mergeCell ref="U17:U18"/>
    <mergeCell ref="S20:S21"/>
    <mergeCell ref="U20:U21"/>
    <mergeCell ref="U35:U36"/>
    <mergeCell ref="S38:S39"/>
    <mergeCell ref="U38:U39"/>
    <mergeCell ref="S23:S24"/>
    <mergeCell ref="U23:U24"/>
    <mergeCell ref="S26:S27"/>
    <mergeCell ref="U26:U27"/>
    <mergeCell ref="S29:S30"/>
    <mergeCell ref="U29:U30"/>
    <mergeCell ref="C1:M1"/>
    <mergeCell ref="S41:S42"/>
    <mergeCell ref="U41:U42"/>
    <mergeCell ref="S44:S45"/>
    <mergeCell ref="U44:U45"/>
    <mergeCell ref="S47:S48"/>
    <mergeCell ref="U47:U48"/>
    <mergeCell ref="S32:S33"/>
    <mergeCell ref="U32:U33"/>
    <mergeCell ref="S35:S36"/>
  </mergeCells>
  <printOptions horizontalCentered="1"/>
  <pageMargins left="0.7874015748031497" right="0.7874015748031497" top="0.7874015748031497" bottom="0.7874015748031497" header="0" footer="0"/>
  <pageSetup orientation="portrait" paperSize="119" scale="2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5"/>
  <sheetViews>
    <sheetView tabSelected="1" zoomScale="70" zoomScaleNormal="70" zoomScalePageLayoutView="0" workbookViewId="0" topLeftCell="B27">
      <selection activeCell="E48" sqref="E48"/>
    </sheetView>
  </sheetViews>
  <sheetFormatPr defaultColWidth="13.00390625" defaultRowHeight="12.75" customHeight="1"/>
  <cols>
    <col min="1" max="1" width="4.7109375" style="4" customWidth="1"/>
    <col min="2" max="3" width="41.00390625" style="4" customWidth="1"/>
    <col min="4" max="4" width="7.421875" style="4" customWidth="1"/>
    <col min="5" max="6" width="41.00390625" style="4" customWidth="1"/>
    <col min="7" max="16384" width="13.00390625" style="4" customWidth="1"/>
  </cols>
  <sheetData>
    <row r="1" spans="2:6" s="3" customFormat="1" ht="33" customHeight="1">
      <c r="B1" s="97" t="s">
        <v>12</v>
      </c>
      <c r="C1" s="98"/>
      <c r="D1" s="98"/>
      <c r="E1" s="98"/>
      <c r="F1" s="98"/>
    </row>
    <row r="2" ht="33.75" customHeight="1" thickBot="1"/>
    <row r="3" spans="2:6" s="7" customFormat="1" ht="27.75" customHeight="1" thickBot="1">
      <c r="B3" s="5" t="s">
        <v>52</v>
      </c>
      <c r="C3" s="6"/>
      <c r="E3" s="5" t="s">
        <v>59</v>
      </c>
      <c r="F3" s="6"/>
    </row>
    <row r="4" spans="2:6" s="62" customFormat="1" ht="27.75" customHeight="1">
      <c r="B4" s="60" t="s">
        <v>18</v>
      </c>
      <c r="C4" s="61" t="s">
        <v>11</v>
      </c>
      <c r="E4" s="60" t="s">
        <v>18</v>
      </c>
      <c r="F4" s="61" t="s">
        <v>11</v>
      </c>
    </row>
    <row r="5" spans="2:6" s="65" customFormat="1" ht="27.75" customHeight="1">
      <c r="B5" s="63" t="str">
        <f>+Sheet1!K6</f>
        <v>DAVID SOMEKH</v>
      </c>
      <c r="C5" s="64" t="str">
        <f>+Sheet1!$K$24</f>
        <v>DAVID SOLOMON</v>
      </c>
      <c r="E5" s="63" t="str">
        <f>+Sheet1!$K$27</f>
        <v>CARLOS FAILDE</v>
      </c>
      <c r="F5" s="64" t="str">
        <f>+Sheet1!$K$36</f>
        <v>JANE SEARLES</v>
      </c>
    </row>
    <row r="6" spans="2:6" s="62" customFormat="1" ht="27.75" customHeight="1">
      <c r="B6" s="63" t="str">
        <f>+Sheet1!K9</f>
        <v>CATHERINE HOBBS</v>
      </c>
      <c r="C6" s="64" t="str">
        <f>+Sheet1!$K$33</f>
        <v>DAVID BOVILL</v>
      </c>
      <c r="E6" s="63" t="str">
        <f>+Sheet1!$Y$9</f>
        <v>JOHN WATERS</v>
      </c>
      <c r="F6" s="64" t="str">
        <f>+Sheet1!$K$42</f>
        <v>DAI GRIFFITHS</v>
      </c>
    </row>
    <row r="7" spans="2:6" s="62" customFormat="1" ht="27.75" customHeight="1">
      <c r="B7" s="63" t="str">
        <f>+Sheet1!$K$12</f>
        <v>HUW LLOYD</v>
      </c>
      <c r="C7" s="64" t="str">
        <f>+Sheet1!$Y$6</f>
        <v>MARTIN PFFIFNER</v>
      </c>
      <c r="E7" s="63" t="str">
        <f>+Sheet1!$Y$24</f>
        <v>JEN OSTERGAARD</v>
      </c>
      <c r="F7" s="64" t="str">
        <f>+Sheet1!$Y$21</f>
        <v>KATE FARRELL</v>
      </c>
    </row>
    <row r="8" spans="2:6" s="62" customFormat="1" ht="27.75" customHeight="1">
      <c r="B8" s="63" t="str">
        <f>+Sheet1!$K$15</f>
        <v>ALFREDO MOSCARDINI</v>
      </c>
      <c r="C8" s="64" t="str">
        <f>+Sheet1!$Y$15</f>
        <v>KERRY TURNER</v>
      </c>
      <c r="E8" s="63" t="str">
        <f>+Sheet1!$Y$27</f>
        <v>RAGHAV RAJAGOPALAN</v>
      </c>
      <c r="F8" s="64" t="str">
        <f>+Sheet1!$Y$36</f>
        <v>CONSTANTIN MALIK</v>
      </c>
    </row>
    <row r="9" spans="2:6" s="62" customFormat="1" ht="27.75" customHeight="1">
      <c r="B9" s="63" t="str">
        <f>+Sheet1!$K$18</f>
        <v>MARC PIERSON</v>
      </c>
      <c r="C9" s="64" t="str">
        <f>+Sheet1!$Y$39</f>
        <v>THOMAS SWANN</v>
      </c>
      <c r="E9" s="63" t="str">
        <f>+Sheet1!$Y$30</f>
        <v>ROSEMARY BECHLER</v>
      </c>
      <c r="F9" s="64" t="str">
        <f>+Sheet1!$Y$48</f>
        <v>LUIS CORREA</v>
      </c>
    </row>
    <row r="10" spans="2:6" s="62" customFormat="1" ht="27.75" customHeight="1" thickBot="1">
      <c r="B10" s="66"/>
      <c r="C10" s="67"/>
      <c r="E10" s="66"/>
      <c r="F10" s="67"/>
    </row>
    <row r="11" s="2" customFormat="1" ht="27.75" customHeight="1" thickBot="1"/>
    <row r="12" spans="2:6" s="8" customFormat="1" ht="27.75" customHeight="1" thickBot="1">
      <c r="B12" s="5" t="s">
        <v>53</v>
      </c>
      <c r="C12" s="6"/>
      <c r="E12" s="5" t="s">
        <v>60</v>
      </c>
      <c r="F12" s="6"/>
    </row>
    <row r="13" spans="2:6" s="62" customFormat="1" ht="27.75" customHeight="1">
      <c r="B13" s="60" t="s">
        <v>18</v>
      </c>
      <c r="C13" s="61" t="s">
        <v>11</v>
      </c>
      <c r="E13" s="60" t="s">
        <v>18</v>
      </c>
      <c r="F13" s="61" t="s">
        <v>11</v>
      </c>
    </row>
    <row r="14" spans="2:6" s="62" customFormat="1" ht="27.75" customHeight="1">
      <c r="B14" s="63" t="str">
        <f>+Sheet1!$K$21</f>
        <v>MARTHA GIRALDO</v>
      </c>
      <c r="C14" s="64" t="str">
        <f>+Sheet1!K9</f>
        <v>CATHERINE HOBBS</v>
      </c>
      <c r="E14" s="63" t="str">
        <f>+Sheet1!$K$12</f>
        <v>HUW LLOYD</v>
      </c>
      <c r="F14" s="64" t="str">
        <f>+Sheet1!$K$39</f>
        <v>WOLFGANG LASSL</v>
      </c>
    </row>
    <row r="15" spans="2:6" s="62" customFormat="1" ht="27.75" customHeight="1">
      <c r="B15" s="63" t="str">
        <f>+Sheet1!$K$24</f>
        <v>DAVID SOLOMON</v>
      </c>
      <c r="C15" s="64" t="str">
        <f>+Sheet1!$K$18</f>
        <v>MARC PIERSON</v>
      </c>
      <c r="E15" s="63" t="str">
        <f>+Sheet1!$Y$12</f>
        <v>IAN KENDRICK</v>
      </c>
      <c r="F15" s="64" t="str">
        <f>+Sheet1!$K$42</f>
        <v>DAI GRIFFITHS</v>
      </c>
    </row>
    <row r="16" spans="2:6" s="62" customFormat="1" ht="27.75" customHeight="1">
      <c r="B16" s="63" t="str">
        <f>+Sheet1!$K$27</f>
        <v>CARLOS FAILDE</v>
      </c>
      <c r="C16" s="64" t="str">
        <f>+Sheet1!$K$48</f>
        <v>JEREMY GROSS</v>
      </c>
      <c r="E16" s="63" t="str">
        <f>+Sheet1!$Y$21</f>
        <v>KATE FARRELL</v>
      </c>
      <c r="F16" s="64" t="str">
        <f>+Sheet1!$Y$24</f>
        <v>JEN OSTERGAARD</v>
      </c>
    </row>
    <row r="17" spans="2:6" s="62" customFormat="1" ht="27.75" customHeight="1">
      <c r="B17" s="63" t="str">
        <f>+Sheet1!$K$30</f>
        <v>PAULO DA COSTA</v>
      </c>
      <c r="C17" s="64" t="str">
        <f>+Sheet1!$Y$15</f>
        <v>KERRY TURNER</v>
      </c>
      <c r="E17" s="63" t="str">
        <f>+Sheet1!$Y$33</f>
        <v>BEN TAYLOR</v>
      </c>
      <c r="F17" s="64" t="str">
        <f>+Sheet1!$Y$30</f>
        <v>ROSEMARY BECHLER</v>
      </c>
    </row>
    <row r="18" spans="2:6" s="62" customFormat="1" ht="27.75" customHeight="1">
      <c r="B18" s="63" t="str">
        <f>+Sheet1!$K$33</f>
        <v>DAVID BOVILL</v>
      </c>
      <c r="C18" s="64" t="str">
        <f>+Sheet1!$Y$42</f>
        <v>LEONIE SOLOMONS</v>
      </c>
      <c r="E18" s="63" t="str">
        <f>+Sheet1!$Y$36</f>
        <v>CONSTANTIN MALIK</v>
      </c>
      <c r="F18" s="64" t="str">
        <f>+Sheet1!$Y$45</f>
        <v>BARRY CLEMSON</v>
      </c>
    </row>
    <row r="19" spans="2:6" s="62" customFormat="1" ht="27.75" customHeight="1" thickBot="1">
      <c r="B19" s="66"/>
      <c r="C19" s="67"/>
      <c r="E19" s="66"/>
      <c r="F19" s="67"/>
    </row>
    <row r="20" s="2" customFormat="1" ht="27.75" customHeight="1" thickBot="1"/>
    <row r="21" spans="2:6" s="8" customFormat="1" ht="27.75" customHeight="1" thickBot="1">
      <c r="B21" s="5" t="s">
        <v>54</v>
      </c>
      <c r="C21" s="6"/>
      <c r="E21" s="5" t="s">
        <v>61</v>
      </c>
      <c r="F21" s="6"/>
    </row>
    <row r="22" spans="2:6" s="62" customFormat="1" ht="27.75" customHeight="1">
      <c r="B22" s="60" t="s">
        <v>18</v>
      </c>
      <c r="C22" s="61" t="s">
        <v>11</v>
      </c>
      <c r="E22" s="60" t="s">
        <v>18</v>
      </c>
      <c r="F22" s="61" t="s">
        <v>11</v>
      </c>
    </row>
    <row r="23" spans="2:6" s="62" customFormat="1" ht="27.75" customHeight="1">
      <c r="B23" s="63" t="str">
        <f>+Sheet1!K6</f>
        <v>DAVID SOMEKH</v>
      </c>
      <c r="C23" s="64" t="str">
        <f>+Sheet1!$K$45</f>
        <v>GARY ALEXANDER</v>
      </c>
      <c r="E23" s="63" t="str">
        <f>+Sheet1!$Y$15</f>
        <v>KERRY TURNER</v>
      </c>
      <c r="F23" s="64" t="str">
        <f>+Sheet1!K9</f>
        <v>CATHERINE HOBBS</v>
      </c>
    </row>
    <row r="24" spans="2:6" s="62" customFormat="1" ht="27.75" customHeight="1">
      <c r="B24" s="63" t="str">
        <f>+Sheet1!$K$21</f>
        <v>MARTHA GIRALDO</v>
      </c>
      <c r="C24" s="64" t="str">
        <f>+Sheet1!$Y$9</f>
        <v>JOHN WATERS</v>
      </c>
      <c r="E24" s="63" t="str">
        <f>+Sheet1!$Y$27</f>
        <v>RAGHAV RAJAGOPALAN</v>
      </c>
      <c r="F24" s="64" t="str">
        <f>+Sheet1!$K$15</f>
        <v>ALFREDO MOSCARDINI</v>
      </c>
    </row>
    <row r="25" spans="2:6" s="62" customFormat="1" ht="27.75" customHeight="1">
      <c r="B25" s="63" t="str">
        <f>+Sheet1!$K$36</f>
        <v>JANE SEARLES</v>
      </c>
      <c r="C25" s="64" t="str">
        <f>+Sheet1!$Y$12</f>
        <v>IAN KENDRICK</v>
      </c>
      <c r="E25" s="63" t="str">
        <f>+Sheet1!$Y$33</f>
        <v>BEN TAYLOR</v>
      </c>
      <c r="F25" s="64" t="str">
        <f>+Sheet1!$K$24</f>
        <v>DAVID SOLOMON</v>
      </c>
    </row>
    <row r="26" spans="2:6" s="62" customFormat="1" ht="27.75" customHeight="1">
      <c r="B26" s="63" t="str">
        <f>+Sheet1!$K$39</f>
        <v>WOLFGANG LASSL</v>
      </c>
      <c r="C26" s="64" t="str">
        <f>+Sheet1!$Y$30</f>
        <v>ROSEMARY BECHLER</v>
      </c>
      <c r="E26" s="63" t="str">
        <f>+Sheet1!$Y$39</f>
        <v>THOMAS SWANN</v>
      </c>
      <c r="F26" s="64" t="str">
        <f>+Sheet1!$K$30</f>
        <v>PAULO DA COSTA</v>
      </c>
    </row>
    <row r="27" spans="2:6" s="62" customFormat="1" ht="27.75" customHeight="1">
      <c r="B27" s="63" t="str">
        <f>+Sheet1!$K$42</f>
        <v>DAI GRIFFITHS</v>
      </c>
      <c r="C27" s="64" t="str">
        <f>+Sheet1!$Y$36</f>
        <v>CONSTANTIN MALIK</v>
      </c>
      <c r="E27" s="63" t="str">
        <f>+Sheet1!$Y$42</f>
        <v>LEONIE SOLOMONS</v>
      </c>
      <c r="F27" s="64" t="str">
        <f>+Sheet1!$Y$18</f>
        <v>DELKI ISHARA</v>
      </c>
    </row>
    <row r="28" spans="2:6" s="62" customFormat="1" ht="27.75" customHeight="1" thickBot="1">
      <c r="B28" s="66"/>
      <c r="C28" s="67"/>
      <c r="E28" s="66"/>
      <c r="F28" s="67"/>
    </row>
    <row r="29" s="2" customFormat="1" ht="27.75" customHeight="1" thickBot="1"/>
    <row r="30" spans="2:6" s="10" customFormat="1" ht="27.75" customHeight="1" thickBot="1">
      <c r="B30" s="5" t="s">
        <v>56</v>
      </c>
      <c r="C30" s="9"/>
      <c r="E30" s="5" t="s">
        <v>62</v>
      </c>
      <c r="F30" s="9"/>
    </row>
    <row r="31" spans="2:6" s="62" customFormat="1" ht="27.75" customHeight="1">
      <c r="B31" s="60" t="s">
        <v>18</v>
      </c>
      <c r="C31" s="61" t="s">
        <v>11</v>
      </c>
      <c r="E31" s="60" t="s">
        <v>18</v>
      </c>
      <c r="F31" s="61" t="s">
        <v>11</v>
      </c>
    </row>
    <row r="32" spans="2:6" s="62" customFormat="1" ht="27.75" customHeight="1">
      <c r="B32" s="63" t="str">
        <f>+Sheet1!$K$48</f>
        <v>JEREMY GROSS</v>
      </c>
      <c r="C32" s="64" t="str">
        <f>+Sheet1!K6</f>
        <v>DAVID SOMEKH</v>
      </c>
      <c r="E32" s="63" t="str">
        <f>+Sheet1!$K$15</f>
        <v>ALFREDO MOSCARDINI</v>
      </c>
      <c r="F32" s="64" t="str">
        <f>+Sheet1!$Y$18</f>
        <v>DELKI ISHARA</v>
      </c>
    </row>
    <row r="33" spans="2:6" s="62" customFormat="1" ht="27.75" customHeight="1">
      <c r="B33" s="63" t="str">
        <f>+Sheet1!$Y$6</f>
        <v>MARTIN PFFIFNER</v>
      </c>
      <c r="C33" s="64" t="str">
        <f>+Sheet1!$K$18</f>
        <v>MARC PIERSON</v>
      </c>
      <c r="E33" s="63" t="str">
        <f>+Sheet1!$K$30</f>
        <v>PAULO DA COSTA</v>
      </c>
      <c r="F33" s="64" t="str">
        <f>+Sheet1!$Y$21</f>
        <v>KATE FARRELL</v>
      </c>
    </row>
    <row r="34" spans="2:6" s="62" customFormat="1" ht="27.75" customHeight="1">
      <c r="B34" s="63" t="str">
        <f>+Sheet1!$Y$9</f>
        <v>JOHN WATERS</v>
      </c>
      <c r="C34" s="64" t="str">
        <f>+Sheet1!$K$21</f>
        <v>MARTHA GIRALDO</v>
      </c>
      <c r="E34" s="63" t="str">
        <f>+Sheet1!$K$42</f>
        <v>DAI GRIFFITHS</v>
      </c>
      <c r="F34" s="64" t="str">
        <f>+Sheet1!$Y$24</f>
        <v>JEN OSTERGAARD</v>
      </c>
    </row>
    <row r="35" spans="2:6" s="62" customFormat="1" ht="27.75" customHeight="1">
      <c r="B35" s="63" t="str">
        <f>+Sheet1!$Y$12</f>
        <v>IAN KENDRICK</v>
      </c>
      <c r="C35" s="64" t="str">
        <f>+Sheet1!$K$33</f>
        <v>DAVID BOVILL</v>
      </c>
      <c r="E35" s="63" t="str">
        <f>+Sheet1!$Y$45</f>
        <v>BARRY CLEMSON</v>
      </c>
      <c r="F35" s="64" t="str">
        <f>+Sheet1!$Y$27</f>
        <v>RAGHAV RAJAGOPALAN</v>
      </c>
    </row>
    <row r="36" spans="2:6" s="62" customFormat="1" ht="27.75" customHeight="1">
      <c r="B36" s="63" t="str">
        <f>+Sheet1!$Y$15</f>
        <v>KERRY TURNER</v>
      </c>
      <c r="C36" s="64" t="str">
        <f>+Sheet1!$K$45</f>
        <v>GARY ALEXANDER</v>
      </c>
      <c r="E36" s="63" t="str">
        <f>+Sheet1!$Y$48</f>
        <v>LUIS CORREA</v>
      </c>
      <c r="F36" s="64" t="str">
        <f>+Sheet1!$Y$33</f>
        <v>BEN TAYLOR</v>
      </c>
    </row>
    <row r="37" spans="2:6" s="62" customFormat="1" ht="27.75" customHeight="1" thickBot="1">
      <c r="B37" s="66"/>
      <c r="C37" s="67"/>
      <c r="E37" s="66"/>
      <c r="F37" s="67"/>
    </row>
    <row r="38" s="2" customFormat="1" ht="27.75" customHeight="1" thickBot="1"/>
    <row r="39" spans="2:6" s="8" customFormat="1" ht="27.75" customHeight="1" thickBot="1">
      <c r="B39" s="5" t="s">
        <v>57</v>
      </c>
      <c r="C39" s="6"/>
      <c r="E39" s="5" t="s">
        <v>55</v>
      </c>
      <c r="F39" s="6"/>
    </row>
    <row r="40" spans="2:6" s="62" customFormat="1" ht="27.75" customHeight="1">
      <c r="B40" s="60" t="s">
        <v>18</v>
      </c>
      <c r="C40" s="61" t="s">
        <v>11</v>
      </c>
      <c r="E40" s="60" t="s">
        <v>18</v>
      </c>
      <c r="F40" s="61" t="s">
        <v>11</v>
      </c>
    </row>
    <row r="41" spans="2:6" s="62" customFormat="1" ht="27.75" customHeight="1">
      <c r="B41" s="63" t="str">
        <f>+Sheet1!K9</f>
        <v>CATHERINE HOBBS</v>
      </c>
      <c r="C41" s="64" t="str">
        <f>+Sheet1!$K$27</f>
        <v>CARLOS FAILDE</v>
      </c>
      <c r="E41" s="63" t="str">
        <f>+Sheet1!$K$33</f>
        <v>DAVID BOVILL</v>
      </c>
      <c r="F41" s="64" t="str">
        <f>+Sheet1!K6</f>
        <v>DAVID SOMEKH</v>
      </c>
    </row>
    <row r="42" spans="2:6" s="62" customFormat="1" ht="27.75" customHeight="1">
      <c r="B42" s="63" t="str">
        <f>+Sheet1!$K$36</f>
        <v>JANE SEARLES</v>
      </c>
      <c r="C42" s="64" t="str">
        <f>+Sheet1!$K$30</f>
        <v>PAULO DA COSTA</v>
      </c>
      <c r="E42" s="63" t="str">
        <f>+Sheet1!$K$45</f>
        <v>GARY ALEXANDER</v>
      </c>
      <c r="F42" s="64" t="str">
        <f>+Sheet1!$K$12</f>
        <v>HUW LLOYD</v>
      </c>
    </row>
    <row r="43" spans="2:6" s="62" customFormat="1" ht="27.75" customHeight="1">
      <c r="B43" s="63" t="str">
        <f>+Sheet1!$K$48</f>
        <v>JEREMY GROSS</v>
      </c>
      <c r="C43" s="64" t="str">
        <f>+Sheet1!$Y$27</f>
        <v>RAGHAV RAJAGOPALAN</v>
      </c>
      <c r="E43" s="63" t="str">
        <f>+Sheet1!$Y$30</f>
        <v>ROSEMARY BECHLER</v>
      </c>
      <c r="F43" s="64" t="str">
        <f>+Sheet1!$K$39</f>
        <v>WOLFGANG LASSL</v>
      </c>
    </row>
    <row r="44" spans="2:6" s="62" customFormat="1" ht="27.75" customHeight="1">
      <c r="B44" s="63" t="str">
        <f>+Sheet1!$Y$18</f>
        <v>DELKI ISHARA</v>
      </c>
      <c r="C44" s="64" t="str">
        <f>+Sheet1!$Y$42</f>
        <v>LEONIE SOLOMONS</v>
      </c>
      <c r="E44" s="63" t="str">
        <f>+Sheet1!$Y$39</f>
        <v>THOMAS SWANN</v>
      </c>
      <c r="F44" s="64" t="str">
        <f>+Sheet1!$Y$6</f>
        <v>MARTIN PFFIFNER</v>
      </c>
    </row>
    <row r="45" spans="2:6" s="62" customFormat="1" ht="27.75" customHeight="1">
      <c r="B45" s="63" t="str">
        <f>+Sheet1!$Y$21</f>
        <v>KATE FARRELL</v>
      </c>
      <c r="C45" s="64" t="str">
        <f>+Sheet1!$Y$48</f>
        <v>LUIS CORREA</v>
      </c>
      <c r="E45" s="63" t="str">
        <f>+Sheet1!$Y$45</f>
        <v>BARRY CLEMSON</v>
      </c>
      <c r="F45" s="64" t="str">
        <f>+Sheet1!$Y$12</f>
        <v>IAN KENDRICK</v>
      </c>
    </row>
    <row r="46" spans="2:6" s="62" customFormat="1" ht="27.75" customHeight="1" thickBot="1">
      <c r="B46" s="66"/>
      <c r="C46" s="67"/>
      <c r="E46" s="66"/>
      <c r="F46" s="67"/>
    </row>
    <row r="47" s="2" customFormat="1" ht="27.75" customHeight="1" thickBot="1"/>
    <row r="48" spans="2:6" s="8" customFormat="1" ht="27.75" customHeight="1" thickBot="1">
      <c r="B48" s="5" t="s">
        <v>58</v>
      </c>
      <c r="C48" s="6"/>
      <c r="E48" s="5" t="s">
        <v>63</v>
      </c>
      <c r="F48" s="6"/>
    </row>
    <row r="49" spans="2:6" s="62" customFormat="1" ht="27.75" customHeight="1">
      <c r="B49" s="60" t="s">
        <v>18</v>
      </c>
      <c r="C49" s="61" t="s">
        <v>11</v>
      </c>
      <c r="E49" s="60" t="s">
        <v>18</v>
      </c>
      <c r="F49" s="61" t="s">
        <v>11</v>
      </c>
    </row>
    <row r="50" spans="2:6" s="62" customFormat="1" ht="27.75" customHeight="1">
      <c r="B50" s="63" t="str">
        <f>+Sheet1!$K$24</f>
        <v>DAVID SOLOMON</v>
      </c>
      <c r="C50" s="64" t="str">
        <f>+Sheet1!$K$12</f>
        <v>HUW LLOYD</v>
      </c>
      <c r="E50" s="63" t="str">
        <f>+Sheet1!$K$18</f>
        <v>MARC PIERSON</v>
      </c>
      <c r="F50" s="64" t="str">
        <f>+Sheet1!$K$21</f>
        <v>MARTHA GIRALDO</v>
      </c>
    </row>
    <row r="51" spans="2:6" s="62" customFormat="1" ht="27.75" customHeight="1">
      <c r="B51" s="63" t="str">
        <f>+Sheet1!$K$39</f>
        <v>WOLFGANG LASSL</v>
      </c>
      <c r="C51" s="64" t="str">
        <f>+Sheet1!$K$15</f>
        <v>ALFREDO MOSCARDINI</v>
      </c>
      <c r="E51" s="63" t="str">
        <f>+Sheet1!$K$45</f>
        <v>GARY ALEXANDER</v>
      </c>
      <c r="F51" s="64" t="str">
        <f>+Sheet1!$K$27</f>
        <v>CARLOS FAILDE</v>
      </c>
    </row>
    <row r="52" spans="2:6" s="62" customFormat="1" ht="27.75" customHeight="1">
      <c r="B52" s="63" t="str">
        <f>+Sheet1!$Y$6</f>
        <v>MARTIN PFFIFNER</v>
      </c>
      <c r="C52" s="64" t="str">
        <f>+Sheet1!$Y$33</f>
        <v>BEN TAYLOR</v>
      </c>
      <c r="E52" s="63" t="str">
        <f>+Sheet1!$Y$36</f>
        <v>CONSTANTIN MALIK</v>
      </c>
      <c r="F52" s="64" t="str">
        <f>+Sheet1!$K$36</f>
        <v>JANE SEARLES</v>
      </c>
    </row>
    <row r="53" spans="2:6" s="62" customFormat="1" ht="27.75" customHeight="1">
      <c r="B53" s="63" t="str">
        <f>+Sheet1!$Y$18</f>
        <v>DELKI ISHARA</v>
      </c>
      <c r="C53" s="64" t="str">
        <f>+Sheet1!$Y$39</f>
        <v>THOMAS SWANN</v>
      </c>
      <c r="E53" s="63" t="str">
        <f>+Sheet1!$Y$42</f>
        <v>LEONIE SOLOMONS</v>
      </c>
      <c r="F53" s="64" t="str">
        <f>+Sheet1!$K$48</f>
        <v>JEREMY GROSS</v>
      </c>
    </row>
    <row r="54" spans="2:6" s="62" customFormat="1" ht="27.75" customHeight="1">
      <c r="B54" s="63" t="str">
        <f>+Sheet1!$Y$24</f>
        <v>JEN OSTERGAARD</v>
      </c>
      <c r="C54" s="64" t="str">
        <f>+Sheet1!$Y$45</f>
        <v>BARRY CLEMSON</v>
      </c>
      <c r="E54" s="63" t="str">
        <f>+Sheet1!$Y$48</f>
        <v>LUIS CORREA</v>
      </c>
      <c r="F54" s="64" t="str">
        <f>+Sheet1!$Y$9</f>
        <v>JOHN WATERS</v>
      </c>
    </row>
    <row r="55" spans="2:6" s="62" customFormat="1" ht="27.75" customHeight="1" thickBot="1">
      <c r="B55" s="66"/>
      <c r="C55" s="67"/>
      <c r="E55" s="66"/>
      <c r="F55" s="67"/>
    </row>
  </sheetData>
  <sheetProtection/>
  <mergeCells count="1">
    <mergeCell ref="B1:F1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300" verticalDpi="300" orientation="portrait" paperSize="11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Angela</cp:lastModifiedBy>
  <cp:lastPrinted>2011-04-05T02:26:51Z</cp:lastPrinted>
  <dcterms:created xsi:type="dcterms:W3CDTF">2021-01-10T13:08:09Z</dcterms:created>
  <dcterms:modified xsi:type="dcterms:W3CDTF">2021-01-10T13:27:20Z</dcterms:modified>
  <cp:category/>
  <cp:version/>
  <cp:contentType/>
  <cp:contentStatus/>
</cp:coreProperties>
</file>